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Archivos de acuerdo a la Norma CONAC\ART. 73 CONALEP 3er trimestre version completa 2022\"/>
    </mc:Choice>
  </mc:AlternateContent>
  <bookViews>
    <workbookView xWindow="0" yWindow="0" windowWidth="20490" windowHeight="7305"/>
  </bookViews>
  <sheets>
    <sheet name="II D) 7 1" sheetId="1" r:id="rId1"/>
  </sheets>
  <externalReferences>
    <externalReference r:id="rId2"/>
  </externalReferences>
  <definedNames>
    <definedName name="_xlnm.Print_Area" localSheetId="0">'II D) 7 1'!$A$1:$S$175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77" i="1" l="1"/>
  <c r="Q77" i="1"/>
  <c r="P77" i="1"/>
  <c r="R70" i="1"/>
  <c r="R77" i="1" s="1"/>
  <c r="R11" i="1"/>
</calcChain>
</file>

<file path=xl/sharedStrings.xml><?xml version="1.0" encoding="utf-8"?>
<sst xmlns="http://schemas.openxmlformats.org/spreadsheetml/2006/main" count="609" uniqueCount="103">
  <si>
    <t>Formato: Analítico de Categorías / Plazas Autorizadas con su Tabulador</t>
  </si>
  <si>
    <t>Entidad Federativa:</t>
  </si>
  <si>
    <t>Hidalgo</t>
  </si>
  <si>
    <t>Fondo de Aportaciones para la Educación Tecnológica y de Adultos/Colegio Nacional de Educación Profesional Técnica (FAETA/CONALEP)</t>
  </si>
  <si>
    <t xml:space="preserve">No. Trimestre y año: </t>
  </si>
  <si>
    <t>Hoja 1 de 2</t>
  </si>
  <si>
    <t>Clave tipo educativo</t>
  </si>
  <si>
    <t>Clave nivel educativo</t>
  </si>
  <si>
    <t>Clave Subnivel educativo</t>
  </si>
  <si>
    <t>Descripción Nivel / Subnivel</t>
  </si>
  <si>
    <t>Tipo Financiamiento</t>
  </si>
  <si>
    <t>Partida Presupuestal</t>
  </si>
  <si>
    <t>Categoría</t>
  </si>
  <si>
    <t>Zona Económica</t>
  </si>
  <si>
    <t>Nivel Puesto</t>
  </si>
  <si>
    <t>Nivel Sueldo</t>
  </si>
  <si>
    <t>Tipo Contratación</t>
  </si>
  <si>
    <t>Monto mensual
por plaza jornada</t>
  </si>
  <si>
    <t>Monto mensual
Por Plaza HSM</t>
  </si>
  <si>
    <t>Número de Plazas Jornada</t>
  </si>
  <si>
    <t>Número de Plazas HSM</t>
  </si>
  <si>
    <t>Monto total autorizado</t>
  </si>
  <si>
    <t>Tipo de Categoría</t>
  </si>
  <si>
    <t xml:space="preserve"> Categoría</t>
  </si>
  <si>
    <t>Descripción</t>
  </si>
  <si>
    <t>Clave Tipo educativo</t>
  </si>
  <si>
    <t>Clave Nivel educativo</t>
  </si>
  <si>
    <t>Partida Presupestal</t>
  </si>
  <si>
    <t>21</t>
  </si>
  <si>
    <t>20</t>
  </si>
  <si>
    <t>TECNICO PROFESIONAL / PROFESIONAL TECNICO</t>
  </si>
  <si>
    <t>2</t>
  </si>
  <si>
    <t>11301</t>
  </si>
  <si>
    <t>A01801</t>
  </si>
  <si>
    <t>ADMINISTRATIVO TÉCNICO ESPECIALISTA</t>
  </si>
  <si>
    <t>B</t>
  </si>
  <si>
    <t>11</t>
  </si>
  <si>
    <t>1</t>
  </si>
  <si>
    <t>P</t>
  </si>
  <si>
    <t>A03202</t>
  </si>
  <si>
    <t>SECRETARIA "C"</t>
  </si>
  <si>
    <t>05</t>
  </si>
  <si>
    <t>5</t>
  </si>
  <si>
    <t>CF02103</t>
  </si>
  <si>
    <t>DIRECTOR DE PLANTEL "B" Y "C" I</t>
  </si>
  <si>
    <t>27</t>
  </si>
  <si>
    <t>CF02104</t>
  </si>
  <si>
    <t>DIRECTOR DE PLANTEL "D" Y "E" II</t>
  </si>
  <si>
    <t>26</t>
  </si>
  <si>
    <t>CF02105</t>
  </si>
  <si>
    <t>COORDINADOR EJECUTIVO II</t>
  </si>
  <si>
    <t>CF04201</t>
  </si>
  <si>
    <t>SECRETARIA "B"</t>
  </si>
  <si>
    <t>07</t>
  </si>
  <si>
    <t>CF18201</t>
  </si>
  <si>
    <t>AUXILIAR DE SEGURIDAD</t>
  </si>
  <si>
    <t>02</t>
  </si>
  <si>
    <t>3</t>
  </si>
  <si>
    <t>CF18203</t>
  </si>
  <si>
    <t>SUPERVISOR DE MANTENIMIENTO</t>
  </si>
  <si>
    <t>09</t>
  </si>
  <si>
    <t>CF33203</t>
  </si>
  <si>
    <t>TECNICO FINANCIERO</t>
  </si>
  <si>
    <t>CF33204</t>
  </si>
  <si>
    <t>SUBJEFE TECNICO ESPECIALISTA</t>
  </si>
  <si>
    <t>13</t>
  </si>
  <si>
    <t>CF33206</t>
  </si>
  <si>
    <t>JEFE DE PROYECTO</t>
  </si>
  <si>
    <t>15</t>
  </si>
  <si>
    <t>CF34202</t>
  </si>
  <si>
    <t>PROMOTOR CULTURAL Y DEPORTIVO</t>
  </si>
  <si>
    <t>ED02801</t>
  </si>
  <si>
    <t>TUTOR ESCOLAR</t>
  </si>
  <si>
    <t>06</t>
  </si>
  <si>
    <t>P05801</t>
  </si>
  <si>
    <t>ASISTENTE ESCOLAR Y SOCIAL</t>
  </si>
  <si>
    <t>PA</t>
  </si>
  <si>
    <t>TECNICO CB I</t>
  </si>
  <si>
    <t>31</t>
  </si>
  <si>
    <t>4</t>
  </si>
  <si>
    <t>12101</t>
  </si>
  <si>
    <t>H</t>
  </si>
  <si>
    <t>PB</t>
  </si>
  <si>
    <t>TECNICO CB II</t>
  </si>
  <si>
    <t>PC</t>
  </si>
  <si>
    <t>PROFESOR INSTRUCTOR "C"</t>
  </si>
  <si>
    <t>S01201</t>
  </si>
  <si>
    <t>ASISTENTE DE SERVICIOS BÁSICOS</t>
  </si>
  <si>
    <t>S01202</t>
  </si>
  <si>
    <t>AUXILIAR DE SERVICIOS GENERALES</t>
  </si>
  <si>
    <t>04</t>
  </si>
  <si>
    <t>T03801</t>
  </si>
  <si>
    <t>TECNICO EN CONTABILIDAD</t>
  </si>
  <si>
    <t>T05801</t>
  </si>
  <si>
    <t>TECNICO BIBLIOTECARIO</t>
  </si>
  <si>
    <t>Hoja 2 de 2</t>
  </si>
  <si>
    <t>T08201</t>
  </si>
  <si>
    <t>TECNICO EN GRAFICACION</t>
  </si>
  <si>
    <t>08</t>
  </si>
  <si>
    <t>TA</t>
  </si>
  <si>
    <t>TECNICO INSTRUCTOR "A"</t>
  </si>
  <si>
    <t>Total:</t>
  </si>
  <si>
    <r>
      <rPr>
        <b/>
        <sz val="24"/>
        <rFont val="Calibri"/>
        <family val="2"/>
      </rPr>
      <t>Fuente :</t>
    </r>
    <r>
      <rPr>
        <sz val="24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</si>
</sst>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8"/>
      <name val="Verdana"/>
      <family val="2"/>
    </font>
    <font>
      <b/>
      <sz val="11"/>
      <name val="Calibri"/>
      <family val="2"/>
      <scheme val="minor"/>
    </font>
    <font>
      <sz val="22"/>
      <color theme="1" tint="0.14999847407452621"/>
      <name val="Calibri"/>
      <family val="2"/>
      <scheme val="minor"/>
    </font>
    <font>
      <sz val="22"/>
      <color theme="1" tint="0.249977111117893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20"/>
      <color theme="3" tint="-0.249977111117893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24"/>
      <name val="Calibri"/>
      <family val="2"/>
      <scheme val="minor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3" fillId="2" borderId="1" xfId="0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0" xfId="0" applyFont="1"/>
    <xf numFmtId="0" fontId="3" fillId="2" borderId="4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0" xfId="0" applyFont="1" applyFill="1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Border="1" applyAlignment="1" applyProtection="1"/>
    <xf numFmtId="0" fontId="3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right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Fill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9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9" fillId="0" borderId="9" xfId="0" applyNumberFormat="1" applyFont="1" applyBorder="1" applyAlignment="1">
      <alignment horizontal="center"/>
    </xf>
    <xf numFmtId="0" fontId="9" fillId="0" borderId="9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9" xfId="0" applyFont="1" applyBorder="1"/>
    <xf numFmtId="0" fontId="9" fillId="0" borderId="9" xfId="0" applyFont="1" applyBorder="1" applyAlignment="1">
      <alignment horizontal="center"/>
    </xf>
    <xf numFmtId="2" fontId="9" fillId="0" borderId="9" xfId="0" applyNumberFormat="1" applyFont="1" applyFill="1" applyBorder="1" applyAlignment="1">
      <alignment horizontal="center"/>
    </xf>
    <xf numFmtId="2" fontId="9" fillId="0" borderId="9" xfId="0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Fill="1" applyBorder="1"/>
    <xf numFmtId="0" fontId="12" fillId="0" borderId="0" xfId="0" applyFont="1" applyFill="1" applyBorder="1"/>
    <xf numFmtId="0" fontId="12" fillId="0" borderId="2" xfId="0" applyFont="1" applyFill="1" applyBorder="1"/>
    <xf numFmtId="0" fontId="13" fillId="0" borderId="2" xfId="0" applyFont="1" applyFill="1" applyBorder="1"/>
    <xf numFmtId="164" fontId="13" fillId="0" borderId="2" xfId="1" applyNumberFormat="1" applyFont="1" applyFill="1" applyBorder="1"/>
    <xf numFmtId="0" fontId="13" fillId="0" borderId="2" xfId="1" applyNumberFormat="1" applyFont="1" applyFill="1" applyBorder="1" applyAlignment="1">
      <alignment horizontal="center"/>
    </xf>
    <xf numFmtId="2" fontId="13" fillId="0" borderId="3" xfId="2" applyNumberFormat="1" applyFont="1" applyFill="1" applyBorder="1" applyAlignment="1">
      <alignment horizontal="center"/>
    </xf>
    <xf numFmtId="0" fontId="14" fillId="0" borderId="0" xfId="0" applyFont="1"/>
    <xf numFmtId="0" fontId="15" fillId="0" borderId="4" xfId="0" applyFont="1" applyFill="1" applyBorder="1"/>
    <xf numFmtId="0" fontId="15" fillId="0" borderId="0" xfId="0" applyFont="1" applyFill="1" applyBorder="1"/>
    <xf numFmtId="0" fontId="13" fillId="0" borderId="0" xfId="0" applyFont="1" applyFill="1" applyBorder="1"/>
    <xf numFmtId="0" fontId="1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2" fontId="13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44" fontId="13" fillId="0" borderId="5" xfId="2" applyFont="1" applyFill="1" applyBorder="1"/>
    <xf numFmtId="0" fontId="16" fillId="0" borderId="0" xfId="0" applyFont="1"/>
    <xf numFmtId="0" fontId="17" fillId="0" borderId="6" xfId="0" applyFont="1" applyFill="1" applyBorder="1"/>
    <xf numFmtId="0" fontId="17" fillId="0" borderId="7" xfId="0" applyFont="1" applyFill="1" applyBorder="1"/>
    <xf numFmtId="0" fontId="18" fillId="0" borderId="7" xfId="0" applyFont="1" applyFill="1" applyBorder="1"/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center"/>
    </xf>
    <xf numFmtId="2" fontId="0" fillId="0" borderId="0" xfId="0" applyNumberFormat="1"/>
    <xf numFmtId="2" fontId="25" fillId="0" borderId="0" xfId="0" applyNumberFormat="1" applyFont="1"/>
    <xf numFmtId="2" fontId="22" fillId="0" borderId="0" xfId="0" applyNumberFormat="1" applyFont="1"/>
    <xf numFmtId="0" fontId="2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numFmt numFmtId="2" formatCode="0.00"/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strike val="0"/>
        <outline val="0"/>
        <shadow val="0"/>
        <u val="none"/>
        <vertAlign val="baseline"/>
        <sz val="22"/>
        <color theme="1" tint="0.14999847407452621"/>
        <name val="Calibri"/>
        <scheme val="minor"/>
      </font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2</xdr:row>
      <xdr:rowOff>23812</xdr:rowOff>
    </xdr:from>
    <xdr:to>
      <xdr:col>4</xdr:col>
      <xdr:colOff>4238624</xdr:colOff>
      <xdr:row>8</xdr:row>
      <xdr:rowOff>1357312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04812"/>
          <a:ext cx="9515474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61</xdr:row>
      <xdr:rowOff>142875</xdr:rowOff>
    </xdr:from>
    <xdr:to>
      <xdr:col>4</xdr:col>
      <xdr:colOff>4143374</xdr:colOff>
      <xdr:row>67</xdr:row>
      <xdr:rowOff>1095375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9251275"/>
          <a:ext cx="9515474" cy="2295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190500</xdr:colOff>
      <xdr:row>142</xdr:row>
      <xdr:rowOff>71437</xdr:rowOff>
    </xdr:from>
    <xdr:to>
      <xdr:col>4</xdr:col>
      <xdr:colOff>4001284</xdr:colOff>
      <xdr:row>172</xdr:row>
      <xdr:rowOff>182563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51020662"/>
          <a:ext cx="9182884" cy="5826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Archivos%20de%20acuerdo%20a%20la%20Norma%20CONAC/ART.%2073%20CONALEP%203er.%20trimestre%20version%20completa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6 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>
        <row r="19">
          <cell r="E19" t="str">
            <v>3er. Trimestre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53" displayName="Tabla153" ref="B17:S60" totalsRowShown="0" headerRowDxfId="20" dataDxfId="19" tableBorderDxfId="18">
  <tableColumns count="18">
    <tableColumn id="1" name="Clave Tipo educativo" dataDxfId="17"/>
    <tableColumn id="2" name="Clave Nivel educativo" dataDxfId="16"/>
    <tableColumn id="3" name="Clave Subnivel educativo" dataDxfId="15"/>
    <tableColumn id="4" name="Descripción Nivel / Subnivel" dataDxfId="14"/>
    <tableColumn id="5" name="Tipo Financiamiento" dataDxfId="13"/>
    <tableColumn id="6" name="Partida Presupestal" dataDxfId="12"/>
    <tableColumn id="7" name="Tipo de Categoría" dataDxfId="11"/>
    <tableColumn id="8" name=" Categoría" dataDxfId="10"/>
    <tableColumn id="9" name="Descripción" dataDxfId="9"/>
    <tableColumn id="10" name="Zona Económica" dataDxfId="8"/>
    <tableColumn id="11" name="Nivel Puesto" dataDxfId="7"/>
    <tableColumn id="12" name="Nivel Sueldo" dataDxfId="6"/>
    <tableColumn id="13" name="Tipo Contratación" dataDxfId="5"/>
    <tableColumn id="14" name="Monto mensual_x000a_por plaza jornada" dataDxfId="4"/>
    <tableColumn id="15" name="Monto mensual_x000a_Por Plaza HSM" dataDxfId="3"/>
    <tableColumn id="16" name="Número de Plazas Jornada" dataDxfId="2"/>
    <tableColumn id="17" name="Número de Plazas HSM" dataDxfId="1"/>
    <tableColumn id="18" name="Monto total autorizad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S97"/>
  <sheetViews>
    <sheetView showGridLines="0" tabSelected="1" view="pageBreakPreview" topLeftCell="A49" zoomScale="20" zoomScaleNormal="37" zoomScaleSheetLayoutView="20" zoomScalePageLayoutView="34" workbookViewId="0">
      <selection activeCell="I140" sqref="I140"/>
    </sheetView>
  </sheetViews>
  <sheetFormatPr baseColWidth="10" defaultRowHeight="15" x14ac:dyDescent="0.25"/>
  <cols>
    <col min="1" max="1" width="3.7109375" customWidth="1"/>
    <col min="2" max="2" width="26.5703125" customWidth="1"/>
    <col min="3" max="3" width="26.85546875" customWidth="1"/>
    <col min="4" max="4" width="27.140625" customWidth="1"/>
    <col min="5" max="5" width="109" customWidth="1"/>
    <col min="6" max="6" width="40.140625" customWidth="1"/>
    <col min="7" max="7" width="35.5703125" customWidth="1"/>
    <col min="8" max="8" width="26.28515625" customWidth="1"/>
    <col min="9" max="9" width="27.85546875" customWidth="1"/>
    <col min="10" max="10" width="91.7109375" customWidth="1"/>
    <col min="11" max="11" width="29.85546875" customWidth="1"/>
    <col min="12" max="12" width="22.42578125" customWidth="1"/>
    <col min="13" max="13" width="21.140625" customWidth="1"/>
    <col min="14" max="14" width="33.7109375" style="1" customWidth="1"/>
    <col min="15" max="15" width="32.85546875" customWidth="1"/>
    <col min="16" max="16" width="30" customWidth="1"/>
    <col min="17" max="17" width="22.140625" customWidth="1"/>
    <col min="18" max="18" width="21.42578125" customWidth="1"/>
    <col min="19" max="19" width="37.7109375" customWidth="1"/>
    <col min="21" max="21" width="18.28515625" customWidth="1"/>
    <col min="255" max="255" width="3.7109375" customWidth="1"/>
  </cols>
  <sheetData>
    <row r="1" spans="2:19" ht="15" customHeight="1" x14ac:dyDescent="0.25"/>
    <row r="2" spans="2:19" ht="15" customHeight="1" x14ac:dyDescent="0.25"/>
    <row r="3" spans="2:19" ht="15" customHeight="1" x14ac:dyDescent="0.25"/>
    <row r="4" spans="2:19" ht="15" customHeight="1" x14ac:dyDescent="0.25"/>
    <row r="5" spans="2:19" ht="15" customHeight="1" x14ac:dyDescent="0.25"/>
    <row r="6" spans="2:19" ht="15" customHeight="1" x14ac:dyDescent="0.25"/>
    <row r="7" spans="2:19" ht="15" hidden="1" customHeight="1" x14ac:dyDescent="0.25"/>
    <row r="8" spans="2:19" ht="15" customHeight="1" x14ac:dyDescent="0.25"/>
    <row r="9" spans="2:19" ht="117.75" customHeight="1" x14ac:dyDescent="0.25"/>
    <row r="10" spans="2:19" s="8" customFormat="1" ht="46.5" x14ac:dyDescent="0.7">
      <c r="B10" s="2" t="s">
        <v>0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3"/>
      <c r="P10" s="3"/>
      <c r="Q10" s="5" t="s">
        <v>1</v>
      </c>
      <c r="R10" s="6" t="s">
        <v>2</v>
      </c>
      <c r="S10" s="7"/>
    </row>
    <row r="11" spans="2:19" s="8" customFormat="1" ht="46.5" x14ac:dyDescent="0.7">
      <c r="B11" s="9" t="s">
        <v>3</v>
      </c>
      <c r="C11" s="10"/>
      <c r="D11" s="10"/>
      <c r="E11" s="10"/>
      <c r="F11" s="10"/>
      <c r="G11" s="10"/>
      <c r="H11" s="10"/>
      <c r="I11" s="10"/>
      <c r="J11" s="10"/>
      <c r="K11" s="11"/>
      <c r="L11" s="11"/>
      <c r="M11" s="11"/>
      <c r="N11" s="12"/>
      <c r="O11" s="13"/>
      <c r="P11" s="14"/>
      <c r="Q11" s="15" t="s">
        <v>4</v>
      </c>
      <c r="R11" s="16" t="str">
        <f>'[1]Caratula Resumen'!E19</f>
        <v>3er. Trimestre 2022</v>
      </c>
      <c r="S11" s="17"/>
    </row>
    <row r="12" spans="2:19" s="8" customFormat="1" ht="46.5" x14ac:dyDescent="0.7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20"/>
      <c r="O12" s="19"/>
      <c r="P12" s="19"/>
      <c r="Q12" s="19"/>
      <c r="R12" s="19"/>
      <c r="S12" s="21" t="s">
        <v>5</v>
      </c>
    </row>
    <row r="13" spans="2:19" ht="5.0999999999999996" customHeight="1" x14ac:dyDescent="0.25"/>
    <row r="14" spans="2:19" s="24" customFormat="1" ht="93.75" customHeight="1" x14ac:dyDescent="0.45">
      <c r="B14" s="22" t="s">
        <v>6</v>
      </c>
      <c r="C14" s="22" t="s">
        <v>7</v>
      </c>
      <c r="D14" s="22" t="s">
        <v>8</v>
      </c>
      <c r="E14" s="22" t="s">
        <v>9</v>
      </c>
      <c r="F14" s="22" t="s">
        <v>10</v>
      </c>
      <c r="G14" s="22" t="s">
        <v>11</v>
      </c>
      <c r="H14" s="23" t="s">
        <v>12</v>
      </c>
      <c r="I14" s="23"/>
      <c r="J14" s="23"/>
      <c r="K14" s="22" t="s">
        <v>13</v>
      </c>
      <c r="L14" s="22" t="s">
        <v>14</v>
      </c>
      <c r="M14" s="22" t="s">
        <v>15</v>
      </c>
      <c r="N14" s="22" t="s">
        <v>16</v>
      </c>
      <c r="O14" s="22" t="s">
        <v>17</v>
      </c>
      <c r="P14" s="22" t="s">
        <v>18</v>
      </c>
      <c r="Q14" s="22" t="s">
        <v>19</v>
      </c>
      <c r="R14" s="22" t="s">
        <v>20</v>
      </c>
      <c r="S14" s="22" t="s">
        <v>21</v>
      </c>
    </row>
    <row r="15" spans="2:19" s="24" customFormat="1" ht="93.75" customHeight="1" x14ac:dyDescent="0.45">
      <c r="B15" s="22"/>
      <c r="C15" s="22"/>
      <c r="D15" s="22"/>
      <c r="E15" s="22"/>
      <c r="F15" s="22"/>
      <c r="G15" s="22"/>
      <c r="H15" s="25" t="s">
        <v>22</v>
      </c>
      <c r="I15" s="25" t="s">
        <v>23</v>
      </c>
      <c r="J15" s="26" t="s">
        <v>24</v>
      </c>
      <c r="K15" s="22"/>
      <c r="L15" s="22"/>
      <c r="M15" s="22"/>
      <c r="N15" s="22"/>
      <c r="O15" s="22"/>
      <c r="P15" s="22"/>
      <c r="Q15" s="22"/>
      <c r="R15" s="22"/>
      <c r="S15" s="22"/>
    </row>
    <row r="16" spans="2:19" ht="5.0999999999999996" customHeight="1" x14ac:dyDescent="0.25"/>
    <row r="17" spans="2:19" ht="30" hidden="1" x14ac:dyDescent="0.25">
      <c r="B17" s="27" t="s">
        <v>25</v>
      </c>
      <c r="C17" s="27" t="s">
        <v>26</v>
      </c>
      <c r="D17" s="27" t="s">
        <v>8</v>
      </c>
      <c r="E17" s="27" t="s">
        <v>9</v>
      </c>
      <c r="F17" s="28" t="s">
        <v>10</v>
      </c>
      <c r="G17" s="28" t="s">
        <v>27</v>
      </c>
      <c r="H17" s="29" t="s">
        <v>22</v>
      </c>
      <c r="I17" s="29" t="s">
        <v>23</v>
      </c>
      <c r="J17" s="30" t="s">
        <v>24</v>
      </c>
      <c r="K17" s="28" t="s">
        <v>13</v>
      </c>
      <c r="L17" s="28" t="s">
        <v>14</v>
      </c>
      <c r="M17" s="28" t="s">
        <v>15</v>
      </c>
      <c r="N17" s="31" t="s">
        <v>16</v>
      </c>
      <c r="O17" s="28" t="s">
        <v>17</v>
      </c>
      <c r="P17" s="28" t="s">
        <v>18</v>
      </c>
      <c r="Q17" s="28" t="s">
        <v>19</v>
      </c>
      <c r="R17" s="28" t="s">
        <v>20</v>
      </c>
      <c r="S17" s="28" t="s">
        <v>21</v>
      </c>
    </row>
    <row r="18" spans="2:19" s="42" customFormat="1" ht="39.950000000000003" customHeight="1" x14ac:dyDescent="0.25">
      <c r="B18" s="32">
        <v>2</v>
      </c>
      <c r="C18" s="33" t="s">
        <v>28</v>
      </c>
      <c r="D18" s="33" t="s">
        <v>29</v>
      </c>
      <c r="E18" s="34" t="s">
        <v>30</v>
      </c>
      <c r="F18" s="35" t="s">
        <v>31</v>
      </c>
      <c r="G18" s="35" t="s">
        <v>32</v>
      </c>
      <c r="H18" s="35" t="s">
        <v>31</v>
      </c>
      <c r="I18" s="35" t="s">
        <v>33</v>
      </c>
      <c r="J18" s="36" t="s">
        <v>34</v>
      </c>
      <c r="K18" s="37" t="s">
        <v>35</v>
      </c>
      <c r="L18" s="35" t="s">
        <v>36</v>
      </c>
      <c r="M18" s="35" t="s">
        <v>37</v>
      </c>
      <c r="N18" s="38" t="s">
        <v>38</v>
      </c>
      <c r="O18" s="39">
        <v>10369</v>
      </c>
      <c r="P18" s="40">
        <v>0</v>
      </c>
      <c r="Q18" s="41">
        <v>6</v>
      </c>
      <c r="R18" s="37">
        <v>0</v>
      </c>
      <c r="S18" s="39">
        <v>62214</v>
      </c>
    </row>
    <row r="19" spans="2:19" s="42" customFormat="1" ht="39.950000000000003" customHeight="1" x14ac:dyDescent="0.25">
      <c r="B19" s="32">
        <v>2</v>
      </c>
      <c r="C19" s="33" t="s">
        <v>28</v>
      </c>
      <c r="D19" s="33" t="s">
        <v>29</v>
      </c>
      <c r="E19" s="34" t="s">
        <v>30</v>
      </c>
      <c r="F19" s="35" t="s">
        <v>37</v>
      </c>
      <c r="G19" s="35" t="s">
        <v>32</v>
      </c>
      <c r="H19" s="35" t="s">
        <v>31</v>
      </c>
      <c r="I19" s="35" t="s">
        <v>39</v>
      </c>
      <c r="J19" s="36" t="s">
        <v>40</v>
      </c>
      <c r="K19" s="37" t="s">
        <v>35</v>
      </c>
      <c r="L19" s="35" t="s">
        <v>41</v>
      </c>
      <c r="M19" s="35" t="s">
        <v>37</v>
      </c>
      <c r="N19" s="38" t="s">
        <v>38</v>
      </c>
      <c r="O19" s="39">
        <v>8314.67</v>
      </c>
      <c r="P19" s="40">
        <v>0</v>
      </c>
      <c r="Q19" s="41">
        <v>7</v>
      </c>
      <c r="R19" s="37">
        <v>0</v>
      </c>
      <c r="S19" s="39">
        <v>58202.69</v>
      </c>
    </row>
    <row r="20" spans="2:19" s="42" customFormat="1" ht="39.950000000000003" customHeight="1" x14ac:dyDescent="0.25">
      <c r="B20" s="32">
        <v>2</v>
      </c>
      <c r="C20" s="33" t="s">
        <v>28</v>
      </c>
      <c r="D20" s="33" t="s">
        <v>29</v>
      </c>
      <c r="E20" s="34" t="s">
        <v>30</v>
      </c>
      <c r="F20" s="35" t="s">
        <v>31</v>
      </c>
      <c r="G20" s="35" t="s">
        <v>32</v>
      </c>
      <c r="H20" s="35" t="s">
        <v>31</v>
      </c>
      <c r="I20" s="35" t="s">
        <v>39</v>
      </c>
      <c r="J20" s="36" t="s">
        <v>40</v>
      </c>
      <c r="K20" s="37" t="s">
        <v>35</v>
      </c>
      <c r="L20" s="35" t="s">
        <v>41</v>
      </c>
      <c r="M20" s="35" t="s">
        <v>37</v>
      </c>
      <c r="N20" s="38" t="s">
        <v>38</v>
      </c>
      <c r="O20" s="39">
        <v>8314.67</v>
      </c>
      <c r="P20" s="40">
        <v>0</v>
      </c>
      <c r="Q20" s="41">
        <v>4</v>
      </c>
      <c r="R20" s="37">
        <v>0</v>
      </c>
      <c r="S20" s="39">
        <v>33258.68</v>
      </c>
    </row>
    <row r="21" spans="2:19" s="42" customFormat="1" ht="39.950000000000003" customHeight="1" x14ac:dyDescent="0.25">
      <c r="B21" s="32">
        <v>2</v>
      </c>
      <c r="C21" s="33" t="s">
        <v>28</v>
      </c>
      <c r="D21" s="33" t="s">
        <v>29</v>
      </c>
      <c r="E21" s="34" t="s">
        <v>30</v>
      </c>
      <c r="F21" s="35" t="s">
        <v>37</v>
      </c>
      <c r="G21" s="35" t="s">
        <v>32</v>
      </c>
      <c r="H21" s="35" t="s">
        <v>42</v>
      </c>
      <c r="I21" s="35" t="s">
        <v>43</v>
      </c>
      <c r="J21" s="36" t="s">
        <v>44</v>
      </c>
      <c r="K21" s="37" t="s">
        <v>35</v>
      </c>
      <c r="L21" s="35" t="s">
        <v>45</v>
      </c>
      <c r="M21" s="35" t="s">
        <v>37</v>
      </c>
      <c r="N21" s="38" t="s">
        <v>38</v>
      </c>
      <c r="O21" s="39">
        <v>8763.44</v>
      </c>
      <c r="P21" s="40">
        <v>0</v>
      </c>
      <c r="Q21" s="41">
        <v>3</v>
      </c>
      <c r="R21" s="37">
        <v>0</v>
      </c>
      <c r="S21" s="39">
        <v>26290.32</v>
      </c>
    </row>
    <row r="22" spans="2:19" s="42" customFormat="1" ht="39.950000000000003" customHeight="1" x14ac:dyDescent="0.25">
      <c r="B22" s="32">
        <v>2</v>
      </c>
      <c r="C22" s="33" t="s">
        <v>28</v>
      </c>
      <c r="D22" s="33" t="s">
        <v>29</v>
      </c>
      <c r="E22" s="34" t="s">
        <v>30</v>
      </c>
      <c r="F22" s="35" t="s">
        <v>37</v>
      </c>
      <c r="G22" s="35" t="s">
        <v>32</v>
      </c>
      <c r="H22" s="35" t="s">
        <v>42</v>
      </c>
      <c r="I22" s="35" t="s">
        <v>46</v>
      </c>
      <c r="J22" s="36" t="s">
        <v>47</v>
      </c>
      <c r="K22" s="37" t="s">
        <v>35</v>
      </c>
      <c r="L22" s="35" t="s">
        <v>48</v>
      </c>
      <c r="M22" s="35" t="s">
        <v>37</v>
      </c>
      <c r="N22" s="38" t="s">
        <v>38</v>
      </c>
      <c r="O22" s="39">
        <v>8257</v>
      </c>
      <c r="P22" s="40">
        <v>0</v>
      </c>
      <c r="Q22" s="41">
        <v>1</v>
      </c>
      <c r="R22" s="37">
        <v>0</v>
      </c>
      <c r="S22" s="39">
        <v>8257</v>
      </c>
    </row>
    <row r="23" spans="2:19" s="42" customFormat="1" ht="39.950000000000003" customHeight="1" x14ac:dyDescent="0.25">
      <c r="B23" s="32">
        <v>2</v>
      </c>
      <c r="C23" s="33" t="s">
        <v>28</v>
      </c>
      <c r="D23" s="33" t="s">
        <v>29</v>
      </c>
      <c r="E23" s="34" t="s">
        <v>30</v>
      </c>
      <c r="F23" s="35" t="s">
        <v>31</v>
      </c>
      <c r="G23" s="35" t="s">
        <v>32</v>
      </c>
      <c r="H23" s="35" t="s">
        <v>42</v>
      </c>
      <c r="I23" s="35" t="s">
        <v>46</v>
      </c>
      <c r="J23" s="36" t="s">
        <v>47</v>
      </c>
      <c r="K23" s="37" t="s">
        <v>35</v>
      </c>
      <c r="L23" s="35" t="s">
        <v>48</v>
      </c>
      <c r="M23" s="35" t="s">
        <v>37</v>
      </c>
      <c r="N23" s="38" t="s">
        <v>38</v>
      </c>
      <c r="O23" s="39">
        <v>8257</v>
      </c>
      <c r="P23" s="40">
        <v>0</v>
      </c>
      <c r="Q23" s="41">
        <v>2</v>
      </c>
      <c r="R23" s="37">
        <v>0</v>
      </c>
      <c r="S23" s="39">
        <v>16514</v>
      </c>
    </row>
    <row r="24" spans="2:19" s="42" customFormat="1" ht="39.950000000000003" customHeight="1" x14ac:dyDescent="0.25">
      <c r="B24" s="32">
        <v>2</v>
      </c>
      <c r="C24" s="33" t="s">
        <v>28</v>
      </c>
      <c r="D24" s="33" t="s">
        <v>29</v>
      </c>
      <c r="E24" s="34" t="s">
        <v>30</v>
      </c>
      <c r="F24" s="35" t="s">
        <v>37</v>
      </c>
      <c r="G24" s="35" t="s">
        <v>32</v>
      </c>
      <c r="H24" s="35" t="s">
        <v>42</v>
      </c>
      <c r="I24" s="35" t="s">
        <v>49</v>
      </c>
      <c r="J24" s="36" t="s">
        <v>50</v>
      </c>
      <c r="K24" s="37" t="s">
        <v>35</v>
      </c>
      <c r="L24" s="35" t="s">
        <v>28</v>
      </c>
      <c r="M24" s="35" t="s">
        <v>37</v>
      </c>
      <c r="N24" s="38" t="s">
        <v>38</v>
      </c>
      <c r="O24" s="39">
        <v>7836.76</v>
      </c>
      <c r="P24" s="40">
        <v>0</v>
      </c>
      <c r="Q24" s="41">
        <v>3</v>
      </c>
      <c r="R24" s="37">
        <v>0</v>
      </c>
      <c r="S24" s="39">
        <v>23510.28</v>
      </c>
    </row>
    <row r="25" spans="2:19" s="42" customFormat="1" ht="39.950000000000003" customHeight="1" x14ac:dyDescent="0.25">
      <c r="B25" s="32">
        <v>2</v>
      </c>
      <c r="C25" s="33" t="s">
        <v>28</v>
      </c>
      <c r="D25" s="33" t="s">
        <v>29</v>
      </c>
      <c r="E25" s="34" t="s">
        <v>30</v>
      </c>
      <c r="F25" s="35" t="s">
        <v>37</v>
      </c>
      <c r="G25" s="35" t="s">
        <v>32</v>
      </c>
      <c r="H25" s="35" t="s">
        <v>31</v>
      </c>
      <c r="I25" s="35" t="s">
        <v>51</v>
      </c>
      <c r="J25" s="36" t="s">
        <v>52</v>
      </c>
      <c r="K25" s="37" t="s">
        <v>35</v>
      </c>
      <c r="L25" s="35" t="s">
        <v>53</v>
      </c>
      <c r="M25" s="35" t="s">
        <v>37</v>
      </c>
      <c r="N25" s="38" t="s">
        <v>38</v>
      </c>
      <c r="O25" s="39">
        <v>8986.6299999999992</v>
      </c>
      <c r="P25" s="40">
        <v>0</v>
      </c>
      <c r="Q25" s="41">
        <v>4</v>
      </c>
      <c r="R25" s="37">
        <v>0</v>
      </c>
      <c r="S25" s="39">
        <v>35946.519999999997</v>
      </c>
    </row>
    <row r="26" spans="2:19" s="42" customFormat="1" ht="39.950000000000003" customHeight="1" x14ac:dyDescent="0.25">
      <c r="B26" s="32">
        <v>2</v>
      </c>
      <c r="C26" s="33" t="s">
        <v>28</v>
      </c>
      <c r="D26" s="33" t="s">
        <v>29</v>
      </c>
      <c r="E26" s="34" t="s">
        <v>30</v>
      </c>
      <c r="F26" s="35" t="s">
        <v>37</v>
      </c>
      <c r="G26" s="35" t="s">
        <v>32</v>
      </c>
      <c r="H26" s="35" t="s">
        <v>31</v>
      </c>
      <c r="I26" s="35" t="s">
        <v>54</v>
      </c>
      <c r="J26" s="36" t="s">
        <v>55</v>
      </c>
      <c r="K26" s="37" t="s">
        <v>35</v>
      </c>
      <c r="L26" s="35" t="s">
        <v>56</v>
      </c>
      <c r="M26" s="35" t="s">
        <v>37</v>
      </c>
      <c r="N26" s="38" t="s">
        <v>38</v>
      </c>
      <c r="O26" s="39">
        <v>7325.96</v>
      </c>
      <c r="P26" s="40">
        <v>0</v>
      </c>
      <c r="Q26" s="41">
        <v>4</v>
      </c>
      <c r="R26" s="37">
        <v>0</v>
      </c>
      <c r="S26" s="39">
        <v>29303.84</v>
      </c>
    </row>
    <row r="27" spans="2:19" s="42" customFormat="1" ht="39.950000000000003" customHeight="1" x14ac:dyDescent="0.25">
      <c r="B27" s="32">
        <v>2</v>
      </c>
      <c r="C27" s="33" t="s">
        <v>28</v>
      </c>
      <c r="D27" s="33" t="s">
        <v>29</v>
      </c>
      <c r="E27" s="34" t="s">
        <v>30</v>
      </c>
      <c r="F27" s="35" t="s">
        <v>37</v>
      </c>
      <c r="G27" s="35" t="s">
        <v>32</v>
      </c>
      <c r="H27" s="35" t="s">
        <v>31</v>
      </c>
      <c r="I27" s="35" t="s">
        <v>54</v>
      </c>
      <c r="J27" s="36" t="s">
        <v>55</v>
      </c>
      <c r="K27" s="37" t="s">
        <v>35</v>
      </c>
      <c r="L27" s="35" t="s">
        <v>56</v>
      </c>
      <c r="M27" s="35" t="s">
        <v>57</v>
      </c>
      <c r="N27" s="38" t="s">
        <v>38</v>
      </c>
      <c r="O27" s="39">
        <v>6540.72</v>
      </c>
      <c r="P27" s="40">
        <v>0</v>
      </c>
      <c r="Q27" s="41">
        <v>3</v>
      </c>
      <c r="R27" s="37">
        <v>0</v>
      </c>
      <c r="S27" s="39">
        <v>19622.16</v>
      </c>
    </row>
    <row r="28" spans="2:19" s="42" customFormat="1" ht="39.950000000000003" customHeight="1" x14ac:dyDescent="0.25">
      <c r="B28" s="32">
        <v>2</v>
      </c>
      <c r="C28" s="33" t="s">
        <v>28</v>
      </c>
      <c r="D28" s="33" t="s">
        <v>29</v>
      </c>
      <c r="E28" s="34" t="s">
        <v>30</v>
      </c>
      <c r="F28" s="35" t="s">
        <v>37</v>
      </c>
      <c r="G28" s="35" t="s">
        <v>32</v>
      </c>
      <c r="H28" s="35" t="s">
        <v>37</v>
      </c>
      <c r="I28" s="35" t="s">
        <v>58</v>
      </c>
      <c r="J28" s="36" t="s">
        <v>59</v>
      </c>
      <c r="K28" s="37" t="s">
        <v>35</v>
      </c>
      <c r="L28" s="35" t="s">
        <v>60</v>
      </c>
      <c r="M28" s="35" t="s">
        <v>37</v>
      </c>
      <c r="N28" s="38" t="s">
        <v>38</v>
      </c>
      <c r="O28" s="39">
        <v>9670.2999999999993</v>
      </c>
      <c r="P28" s="40">
        <v>0</v>
      </c>
      <c r="Q28" s="41">
        <v>5</v>
      </c>
      <c r="R28" s="37">
        <v>0</v>
      </c>
      <c r="S28" s="39">
        <v>48351.5</v>
      </c>
    </row>
    <row r="29" spans="2:19" s="42" customFormat="1" ht="39.950000000000003" customHeight="1" x14ac:dyDescent="0.25">
      <c r="B29" s="32">
        <v>2</v>
      </c>
      <c r="C29" s="33" t="s">
        <v>28</v>
      </c>
      <c r="D29" s="33" t="s">
        <v>29</v>
      </c>
      <c r="E29" s="34" t="s">
        <v>30</v>
      </c>
      <c r="F29" s="35" t="s">
        <v>31</v>
      </c>
      <c r="G29" s="35" t="s">
        <v>32</v>
      </c>
      <c r="H29" s="35" t="s">
        <v>37</v>
      </c>
      <c r="I29" s="35" t="s">
        <v>58</v>
      </c>
      <c r="J29" s="36" t="s">
        <v>59</v>
      </c>
      <c r="K29" s="37" t="s">
        <v>35</v>
      </c>
      <c r="L29" s="35" t="s">
        <v>60</v>
      </c>
      <c r="M29" s="35" t="s">
        <v>37</v>
      </c>
      <c r="N29" s="38" t="s">
        <v>38</v>
      </c>
      <c r="O29" s="39">
        <v>9670.2999999999993</v>
      </c>
      <c r="P29" s="40">
        <v>0</v>
      </c>
      <c r="Q29" s="41">
        <v>2</v>
      </c>
      <c r="R29" s="37">
        <v>0</v>
      </c>
      <c r="S29" s="39">
        <v>19340.599999999999</v>
      </c>
    </row>
    <row r="30" spans="2:19" s="42" customFormat="1" ht="39.950000000000003" customHeight="1" x14ac:dyDescent="0.25">
      <c r="B30" s="32">
        <v>2</v>
      </c>
      <c r="C30" s="33" t="s">
        <v>28</v>
      </c>
      <c r="D30" s="33" t="s">
        <v>29</v>
      </c>
      <c r="E30" s="34" t="s">
        <v>30</v>
      </c>
      <c r="F30" s="35" t="s">
        <v>31</v>
      </c>
      <c r="G30" s="35" t="s">
        <v>32</v>
      </c>
      <c r="H30" s="35" t="s">
        <v>37</v>
      </c>
      <c r="I30" s="35" t="s">
        <v>58</v>
      </c>
      <c r="J30" s="36" t="s">
        <v>59</v>
      </c>
      <c r="K30" s="37" t="s">
        <v>35</v>
      </c>
      <c r="L30" s="35" t="s">
        <v>60</v>
      </c>
      <c r="M30" s="35" t="s">
        <v>31</v>
      </c>
      <c r="N30" s="38" t="s">
        <v>38</v>
      </c>
      <c r="O30" s="39">
        <v>9123.3799999999992</v>
      </c>
      <c r="P30" s="40">
        <v>0</v>
      </c>
      <c r="Q30" s="41">
        <v>2</v>
      </c>
      <c r="R30" s="37">
        <v>0</v>
      </c>
      <c r="S30" s="39">
        <v>18246.759999999998</v>
      </c>
    </row>
    <row r="31" spans="2:19" s="42" customFormat="1" ht="39.950000000000003" customHeight="1" x14ac:dyDescent="0.25">
      <c r="B31" s="32">
        <v>2</v>
      </c>
      <c r="C31" s="33" t="s">
        <v>28</v>
      </c>
      <c r="D31" s="33" t="s">
        <v>29</v>
      </c>
      <c r="E31" s="34" t="s">
        <v>30</v>
      </c>
      <c r="F31" s="35" t="s">
        <v>37</v>
      </c>
      <c r="G31" s="35" t="s">
        <v>32</v>
      </c>
      <c r="H31" s="35" t="s">
        <v>37</v>
      </c>
      <c r="I31" s="35" t="s">
        <v>61</v>
      </c>
      <c r="J31" s="36" t="s">
        <v>62</v>
      </c>
      <c r="K31" s="37" t="s">
        <v>35</v>
      </c>
      <c r="L31" s="35" t="s">
        <v>60</v>
      </c>
      <c r="M31" s="35" t="s">
        <v>37</v>
      </c>
      <c r="N31" s="38" t="s">
        <v>38</v>
      </c>
      <c r="O31" s="39">
        <v>9670.2999999999993</v>
      </c>
      <c r="P31" s="40">
        <v>0</v>
      </c>
      <c r="Q31" s="41">
        <v>2</v>
      </c>
      <c r="R31" s="37">
        <v>0</v>
      </c>
      <c r="S31" s="39">
        <v>19340.599999999999</v>
      </c>
    </row>
    <row r="32" spans="2:19" s="42" customFormat="1" ht="39.950000000000003" customHeight="1" x14ac:dyDescent="0.25">
      <c r="B32" s="32">
        <v>2</v>
      </c>
      <c r="C32" s="33" t="s">
        <v>28</v>
      </c>
      <c r="D32" s="33" t="s">
        <v>29</v>
      </c>
      <c r="E32" s="34" t="s">
        <v>30</v>
      </c>
      <c r="F32" s="35" t="s">
        <v>31</v>
      </c>
      <c r="G32" s="35" t="s">
        <v>32</v>
      </c>
      <c r="H32" s="35" t="s">
        <v>37</v>
      </c>
      <c r="I32" s="35" t="s">
        <v>61</v>
      </c>
      <c r="J32" s="36" t="s">
        <v>62</v>
      </c>
      <c r="K32" s="37" t="s">
        <v>35</v>
      </c>
      <c r="L32" s="35" t="s">
        <v>60</v>
      </c>
      <c r="M32" s="35" t="s">
        <v>37</v>
      </c>
      <c r="N32" s="38" t="s">
        <v>38</v>
      </c>
      <c r="O32" s="39">
        <v>9670.2999999999993</v>
      </c>
      <c r="P32" s="40">
        <v>0</v>
      </c>
      <c r="Q32" s="41">
        <v>2</v>
      </c>
      <c r="R32" s="37">
        <v>0</v>
      </c>
      <c r="S32" s="39">
        <v>19340.599999999999</v>
      </c>
    </row>
    <row r="33" spans="2:19" s="42" customFormat="1" ht="39.950000000000003" customHeight="1" x14ac:dyDescent="0.25">
      <c r="B33" s="32">
        <v>2</v>
      </c>
      <c r="C33" s="33" t="s">
        <v>28</v>
      </c>
      <c r="D33" s="33" t="s">
        <v>29</v>
      </c>
      <c r="E33" s="34" t="s">
        <v>30</v>
      </c>
      <c r="F33" s="35" t="s">
        <v>31</v>
      </c>
      <c r="G33" s="35" t="s">
        <v>32</v>
      </c>
      <c r="H33" s="35" t="s">
        <v>31</v>
      </c>
      <c r="I33" s="35" t="s">
        <v>63</v>
      </c>
      <c r="J33" s="36" t="s">
        <v>64</v>
      </c>
      <c r="K33" s="37" t="s">
        <v>35</v>
      </c>
      <c r="L33" s="35" t="s">
        <v>65</v>
      </c>
      <c r="M33" s="35" t="s">
        <v>37</v>
      </c>
      <c r="N33" s="38" t="s">
        <v>38</v>
      </c>
      <c r="O33" s="39">
        <v>17102.650000000001</v>
      </c>
      <c r="P33" s="40">
        <v>0</v>
      </c>
      <c r="Q33" s="41">
        <v>3</v>
      </c>
      <c r="R33" s="37">
        <v>0</v>
      </c>
      <c r="S33" s="39">
        <v>51307.950000000004</v>
      </c>
    </row>
    <row r="34" spans="2:19" s="42" customFormat="1" ht="39.950000000000003" customHeight="1" x14ac:dyDescent="0.25">
      <c r="B34" s="32">
        <v>2</v>
      </c>
      <c r="C34" s="33" t="s">
        <v>28</v>
      </c>
      <c r="D34" s="33" t="s">
        <v>29</v>
      </c>
      <c r="E34" s="34" t="s">
        <v>30</v>
      </c>
      <c r="F34" s="35" t="s">
        <v>37</v>
      </c>
      <c r="G34" s="35" t="s">
        <v>32</v>
      </c>
      <c r="H34" s="35" t="s">
        <v>31</v>
      </c>
      <c r="I34" s="35" t="s">
        <v>63</v>
      </c>
      <c r="J34" s="36" t="s">
        <v>64</v>
      </c>
      <c r="K34" s="37" t="s">
        <v>35</v>
      </c>
      <c r="L34" s="35" t="s">
        <v>65</v>
      </c>
      <c r="M34" s="35" t="s">
        <v>31</v>
      </c>
      <c r="N34" s="38" t="s">
        <v>38</v>
      </c>
      <c r="O34" s="39">
        <v>16134.37</v>
      </c>
      <c r="P34" s="40">
        <v>0</v>
      </c>
      <c r="Q34" s="41">
        <v>2</v>
      </c>
      <c r="R34" s="37">
        <v>0</v>
      </c>
      <c r="S34" s="39">
        <v>32268.74</v>
      </c>
    </row>
    <row r="35" spans="2:19" s="42" customFormat="1" ht="39.950000000000003" customHeight="1" x14ac:dyDescent="0.25">
      <c r="B35" s="32">
        <v>2</v>
      </c>
      <c r="C35" s="33" t="s">
        <v>28</v>
      </c>
      <c r="D35" s="33" t="s">
        <v>29</v>
      </c>
      <c r="E35" s="34" t="s">
        <v>30</v>
      </c>
      <c r="F35" s="35" t="s">
        <v>31</v>
      </c>
      <c r="G35" s="35" t="s">
        <v>32</v>
      </c>
      <c r="H35" s="35" t="s">
        <v>31</v>
      </c>
      <c r="I35" s="35" t="s">
        <v>63</v>
      </c>
      <c r="J35" s="36" t="s">
        <v>64</v>
      </c>
      <c r="K35" s="37" t="s">
        <v>35</v>
      </c>
      <c r="L35" s="35" t="s">
        <v>65</v>
      </c>
      <c r="M35" s="35" t="s">
        <v>31</v>
      </c>
      <c r="N35" s="38" t="s">
        <v>38</v>
      </c>
      <c r="O35" s="39">
        <v>16134.37</v>
      </c>
      <c r="P35" s="40">
        <v>0</v>
      </c>
      <c r="Q35" s="41">
        <v>1</v>
      </c>
      <c r="R35" s="37">
        <v>0</v>
      </c>
      <c r="S35" s="39">
        <v>16134.37</v>
      </c>
    </row>
    <row r="36" spans="2:19" s="42" customFormat="1" ht="39.950000000000003" customHeight="1" x14ac:dyDescent="0.25">
      <c r="B36" s="32">
        <v>2</v>
      </c>
      <c r="C36" s="33" t="s">
        <v>28</v>
      </c>
      <c r="D36" s="33" t="s">
        <v>29</v>
      </c>
      <c r="E36" s="34" t="s">
        <v>30</v>
      </c>
      <c r="F36" s="35" t="s">
        <v>31</v>
      </c>
      <c r="G36" s="35" t="s">
        <v>32</v>
      </c>
      <c r="H36" s="35" t="s">
        <v>31</v>
      </c>
      <c r="I36" s="35" t="s">
        <v>63</v>
      </c>
      <c r="J36" s="36" t="s">
        <v>64</v>
      </c>
      <c r="K36" s="37" t="s">
        <v>35</v>
      </c>
      <c r="L36" s="35" t="s">
        <v>65</v>
      </c>
      <c r="M36" s="35" t="s">
        <v>57</v>
      </c>
      <c r="N36" s="38" t="s">
        <v>38</v>
      </c>
      <c r="O36" s="39">
        <v>15269.85</v>
      </c>
      <c r="P36" s="40">
        <v>0</v>
      </c>
      <c r="Q36" s="41">
        <v>2</v>
      </c>
      <c r="R36" s="37">
        <v>0</v>
      </c>
      <c r="S36" s="39">
        <v>30539.7</v>
      </c>
    </row>
    <row r="37" spans="2:19" s="42" customFormat="1" ht="39.950000000000003" customHeight="1" x14ac:dyDescent="0.25">
      <c r="B37" s="32">
        <v>2</v>
      </c>
      <c r="C37" s="33" t="s">
        <v>28</v>
      </c>
      <c r="D37" s="33" t="s">
        <v>29</v>
      </c>
      <c r="E37" s="34" t="s">
        <v>30</v>
      </c>
      <c r="F37" s="35" t="s">
        <v>37</v>
      </c>
      <c r="G37" s="35" t="s">
        <v>32</v>
      </c>
      <c r="H37" s="35" t="s">
        <v>31</v>
      </c>
      <c r="I37" s="35" t="s">
        <v>63</v>
      </c>
      <c r="J37" s="36" t="s">
        <v>64</v>
      </c>
      <c r="K37" s="37" t="s">
        <v>35</v>
      </c>
      <c r="L37" s="35" t="s">
        <v>65</v>
      </c>
      <c r="M37" s="35" t="s">
        <v>57</v>
      </c>
      <c r="N37" s="38" t="s">
        <v>38</v>
      </c>
      <c r="O37" s="39">
        <v>15269.85</v>
      </c>
      <c r="P37" s="40">
        <v>0</v>
      </c>
      <c r="Q37" s="41">
        <v>2</v>
      </c>
      <c r="R37" s="37">
        <v>0</v>
      </c>
      <c r="S37" s="39">
        <v>30539.7</v>
      </c>
    </row>
    <row r="38" spans="2:19" s="42" customFormat="1" ht="39.950000000000003" customHeight="1" x14ac:dyDescent="0.25">
      <c r="B38" s="32">
        <v>2</v>
      </c>
      <c r="C38" s="33" t="s">
        <v>28</v>
      </c>
      <c r="D38" s="33" t="s">
        <v>29</v>
      </c>
      <c r="E38" s="34" t="s">
        <v>30</v>
      </c>
      <c r="F38" s="35" t="s">
        <v>37</v>
      </c>
      <c r="G38" s="35" t="s">
        <v>32</v>
      </c>
      <c r="H38" s="35" t="s">
        <v>31</v>
      </c>
      <c r="I38" s="35" t="s">
        <v>66</v>
      </c>
      <c r="J38" s="36" t="s">
        <v>67</v>
      </c>
      <c r="K38" s="37" t="s">
        <v>35</v>
      </c>
      <c r="L38" s="35" t="s">
        <v>68</v>
      </c>
      <c r="M38" s="35" t="s">
        <v>37</v>
      </c>
      <c r="N38" s="38" t="s">
        <v>38</v>
      </c>
      <c r="O38" s="39">
        <v>26370.36</v>
      </c>
      <c r="P38" s="40">
        <v>0</v>
      </c>
      <c r="Q38" s="41">
        <v>20</v>
      </c>
      <c r="R38" s="37">
        <v>0</v>
      </c>
      <c r="S38" s="39">
        <v>527407.19999999995</v>
      </c>
    </row>
    <row r="39" spans="2:19" s="42" customFormat="1" ht="39.950000000000003" customHeight="1" x14ac:dyDescent="0.25">
      <c r="B39" s="32">
        <v>2</v>
      </c>
      <c r="C39" s="33" t="s">
        <v>28</v>
      </c>
      <c r="D39" s="33" t="s">
        <v>29</v>
      </c>
      <c r="E39" s="34" t="s">
        <v>30</v>
      </c>
      <c r="F39" s="35" t="s">
        <v>31</v>
      </c>
      <c r="G39" s="35" t="s">
        <v>32</v>
      </c>
      <c r="H39" s="35" t="s">
        <v>31</v>
      </c>
      <c r="I39" s="35" t="s">
        <v>66</v>
      </c>
      <c r="J39" s="36" t="s">
        <v>67</v>
      </c>
      <c r="K39" s="37" t="s">
        <v>35</v>
      </c>
      <c r="L39" s="35" t="s">
        <v>68</v>
      </c>
      <c r="M39" s="35" t="s">
        <v>37</v>
      </c>
      <c r="N39" s="38" t="s">
        <v>38</v>
      </c>
      <c r="O39" s="39">
        <v>26370.36</v>
      </c>
      <c r="P39" s="40">
        <v>0</v>
      </c>
      <c r="Q39" s="41">
        <v>8</v>
      </c>
      <c r="R39" s="37">
        <v>0</v>
      </c>
      <c r="S39" s="39">
        <v>210962.88</v>
      </c>
    </row>
    <row r="40" spans="2:19" s="42" customFormat="1" ht="39.950000000000003" customHeight="1" x14ac:dyDescent="0.25">
      <c r="B40" s="32">
        <v>2</v>
      </c>
      <c r="C40" s="33" t="s">
        <v>28</v>
      </c>
      <c r="D40" s="33" t="s">
        <v>29</v>
      </c>
      <c r="E40" s="34" t="s">
        <v>30</v>
      </c>
      <c r="F40" s="35" t="s">
        <v>37</v>
      </c>
      <c r="G40" s="35" t="s">
        <v>32</v>
      </c>
      <c r="H40" s="35" t="s">
        <v>31</v>
      </c>
      <c r="I40" s="35" t="s">
        <v>66</v>
      </c>
      <c r="J40" s="36" t="s">
        <v>67</v>
      </c>
      <c r="K40" s="37" t="s">
        <v>35</v>
      </c>
      <c r="L40" s="35" t="s">
        <v>68</v>
      </c>
      <c r="M40" s="35" t="s">
        <v>31</v>
      </c>
      <c r="N40" s="38" t="s">
        <v>38</v>
      </c>
      <c r="O40" s="39">
        <v>24878.14</v>
      </c>
      <c r="P40" s="40">
        <v>0</v>
      </c>
      <c r="Q40" s="41">
        <v>4</v>
      </c>
      <c r="R40" s="37">
        <v>0</v>
      </c>
      <c r="S40" s="39">
        <v>99512.56</v>
      </c>
    </row>
    <row r="41" spans="2:19" s="42" customFormat="1" ht="39.950000000000003" customHeight="1" x14ac:dyDescent="0.25">
      <c r="B41" s="32">
        <v>2</v>
      </c>
      <c r="C41" s="33" t="s">
        <v>28</v>
      </c>
      <c r="D41" s="33" t="s">
        <v>29</v>
      </c>
      <c r="E41" s="34" t="s">
        <v>30</v>
      </c>
      <c r="F41" s="35" t="s">
        <v>37</v>
      </c>
      <c r="G41" s="35" t="s">
        <v>32</v>
      </c>
      <c r="H41" s="35" t="s">
        <v>31</v>
      </c>
      <c r="I41" s="35" t="s">
        <v>66</v>
      </c>
      <c r="J41" s="36" t="s">
        <v>67</v>
      </c>
      <c r="K41" s="37" t="s">
        <v>35</v>
      </c>
      <c r="L41" s="35" t="s">
        <v>68</v>
      </c>
      <c r="M41" s="35" t="s">
        <v>57</v>
      </c>
      <c r="N41" s="38" t="s">
        <v>38</v>
      </c>
      <c r="O41" s="39">
        <v>23545.22</v>
      </c>
      <c r="P41" s="40">
        <v>0</v>
      </c>
      <c r="Q41" s="41">
        <v>3</v>
      </c>
      <c r="R41" s="37">
        <v>0</v>
      </c>
      <c r="S41" s="39">
        <v>70635.66</v>
      </c>
    </row>
    <row r="42" spans="2:19" s="42" customFormat="1" ht="39.950000000000003" customHeight="1" x14ac:dyDescent="0.25">
      <c r="B42" s="32">
        <v>2</v>
      </c>
      <c r="C42" s="33" t="s">
        <v>28</v>
      </c>
      <c r="D42" s="33" t="s">
        <v>29</v>
      </c>
      <c r="E42" s="34" t="s">
        <v>30</v>
      </c>
      <c r="F42" s="35" t="s">
        <v>37</v>
      </c>
      <c r="G42" s="35" t="s">
        <v>32</v>
      </c>
      <c r="H42" s="35" t="s">
        <v>37</v>
      </c>
      <c r="I42" s="35" t="s">
        <v>69</v>
      </c>
      <c r="J42" s="36" t="s">
        <v>70</v>
      </c>
      <c r="K42" s="37" t="s">
        <v>35</v>
      </c>
      <c r="L42" s="35" t="s">
        <v>41</v>
      </c>
      <c r="M42" s="35" t="s">
        <v>37</v>
      </c>
      <c r="N42" s="38" t="s">
        <v>38</v>
      </c>
      <c r="O42" s="39">
        <v>8314.67</v>
      </c>
      <c r="P42" s="40">
        <v>0</v>
      </c>
      <c r="Q42" s="41">
        <v>4</v>
      </c>
      <c r="R42" s="37">
        <v>0</v>
      </c>
      <c r="S42" s="39">
        <v>33258.68</v>
      </c>
    </row>
    <row r="43" spans="2:19" s="42" customFormat="1" ht="39.950000000000003" customHeight="1" x14ac:dyDescent="0.25">
      <c r="B43" s="32">
        <v>2</v>
      </c>
      <c r="C43" s="33" t="s">
        <v>28</v>
      </c>
      <c r="D43" s="33" t="s">
        <v>29</v>
      </c>
      <c r="E43" s="34" t="s">
        <v>30</v>
      </c>
      <c r="F43" s="35" t="s">
        <v>37</v>
      </c>
      <c r="G43" s="35" t="s">
        <v>32</v>
      </c>
      <c r="H43" s="35" t="s">
        <v>37</v>
      </c>
      <c r="I43" s="35" t="s">
        <v>71</v>
      </c>
      <c r="J43" s="36" t="s">
        <v>72</v>
      </c>
      <c r="K43" s="37" t="s">
        <v>35</v>
      </c>
      <c r="L43" s="35" t="s">
        <v>73</v>
      </c>
      <c r="M43" s="35" t="s">
        <v>37</v>
      </c>
      <c r="N43" s="38" t="s">
        <v>38</v>
      </c>
      <c r="O43" s="39">
        <v>8648.7800000000007</v>
      </c>
      <c r="P43" s="40">
        <v>0</v>
      </c>
      <c r="Q43" s="41">
        <v>6</v>
      </c>
      <c r="R43" s="37">
        <v>0</v>
      </c>
      <c r="S43" s="39">
        <v>51892.680000000008</v>
      </c>
    </row>
    <row r="44" spans="2:19" s="42" customFormat="1" ht="39.950000000000003" customHeight="1" x14ac:dyDescent="0.25">
      <c r="B44" s="32">
        <v>2</v>
      </c>
      <c r="C44" s="33" t="s">
        <v>28</v>
      </c>
      <c r="D44" s="33" t="s">
        <v>29</v>
      </c>
      <c r="E44" s="34" t="s">
        <v>30</v>
      </c>
      <c r="F44" s="35" t="s">
        <v>37</v>
      </c>
      <c r="G44" s="35" t="s">
        <v>32</v>
      </c>
      <c r="H44" s="35" t="s">
        <v>37</v>
      </c>
      <c r="I44" s="35" t="s">
        <v>74</v>
      </c>
      <c r="J44" s="36" t="s">
        <v>75</v>
      </c>
      <c r="K44" s="37" t="s">
        <v>35</v>
      </c>
      <c r="L44" s="35" t="s">
        <v>53</v>
      </c>
      <c r="M44" s="35" t="s">
        <v>37</v>
      </c>
      <c r="N44" s="38" t="s">
        <v>38</v>
      </c>
      <c r="O44" s="39">
        <v>8986.6299999999992</v>
      </c>
      <c r="P44" s="40">
        <v>0</v>
      </c>
      <c r="Q44" s="41">
        <v>3</v>
      </c>
      <c r="R44" s="37">
        <v>0</v>
      </c>
      <c r="S44" s="39">
        <v>26959.89</v>
      </c>
    </row>
    <row r="45" spans="2:19" s="42" customFormat="1" ht="39.950000000000003" customHeight="1" x14ac:dyDescent="0.25">
      <c r="B45" s="32">
        <v>2</v>
      </c>
      <c r="C45" s="33" t="s">
        <v>28</v>
      </c>
      <c r="D45" s="33" t="s">
        <v>29</v>
      </c>
      <c r="E45" s="34" t="s">
        <v>30</v>
      </c>
      <c r="F45" s="35" t="s">
        <v>31</v>
      </c>
      <c r="G45" s="35" t="s">
        <v>32</v>
      </c>
      <c r="H45" s="35" t="s">
        <v>37</v>
      </c>
      <c r="I45" s="35" t="s">
        <v>74</v>
      </c>
      <c r="J45" s="36" t="s">
        <v>75</v>
      </c>
      <c r="K45" s="37" t="s">
        <v>35</v>
      </c>
      <c r="L45" s="35" t="s">
        <v>53</v>
      </c>
      <c r="M45" s="35" t="s">
        <v>37</v>
      </c>
      <c r="N45" s="38" t="s">
        <v>38</v>
      </c>
      <c r="O45" s="39">
        <v>8986.6299999999992</v>
      </c>
      <c r="P45" s="40">
        <v>0</v>
      </c>
      <c r="Q45" s="41">
        <v>2</v>
      </c>
      <c r="R45" s="37">
        <v>0</v>
      </c>
      <c r="S45" s="39">
        <v>17973.259999999998</v>
      </c>
    </row>
    <row r="46" spans="2:19" s="42" customFormat="1" ht="39.950000000000003" customHeight="1" x14ac:dyDescent="0.25">
      <c r="B46" s="32">
        <v>2</v>
      </c>
      <c r="C46" s="33" t="s">
        <v>28</v>
      </c>
      <c r="D46" s="33" t="s">
        <v>29</v>
      </c>
      <c r="E46" s="34" t="s">
        <v>30</v>
      </c>
      <c r="F46" s="35" t="s">
        <v>31</v>
      </c>
      <c r="G46" s="35" t="s">
        <v>32</v>
      </c>
      <c r="H46" s="35" t="s">
        <v>57</v>
      </c>
      <c r="I46" s="35" t="s">
        <v>76</v>
      </c>
      <c r="J46" s="36" t="s">
        <v>77</v>
      </c>
      <c r="K46" s="37" t="s">
        <v>35</v>
      </c>
      <c r="L46" s="35" t="s">
        <v>78</v>
      </c>
      <c r="M46" s="35" t="s">
        <v>57</v>
      </c>
      <c r="N46" s="38" t="s">
        <v>38</v>
      </c>
      <c r="O46" s="39">
        <v>0</v>
      </c>
      <c r="P46" s="40">
        <v>416.3</v>
      </c>
      <c r="Q46" s="41">
        <v>0</v>
      </c>
      <c r="R46" s="37">
        <v>45</v>
      </c>
      <c r="S46" s="39">
        <v>18733.5</v>
      </c>
    </row>
    <row r="47" spans="2:19" s="42" customFormat="1" ht="39.950000000000003" customHeight="1" x14ac:dyDescent="0.25">
      <c r="B47" s="32">
        <v>2</v>
      </c>
      <c r="C47" s="33" t="s">
        <v>28</v>
      </c>
      <c r="D47" s="33" t="s">
        <v>29</v>
      </c>
      <c r="E47" s="34" t="s">
        <v>30</v>
      </c>
      <c r="F47" s="35" t="s">
        <v>79</v>
      </c>
      <c r="G47" s="35" t="s">
        <v>80</v>
      </c>
      <c r="H47" s="35" t="s">
        <v>57</v>
      </c>
      <c r="I47" s="35" t="s">
        <v>76</v>
      </c>
      <c r="J47" s="36" t="s">
        <v>77</v>
      </c>
      <c r="K47" s="37" t="s">
        <v>35</v>
      </c>
      <c r="L47" s="35" t="s">
        <v>78</v>
      </c>
      <c r="M47" s="35" t="s">
        <v>57</v>
      </c>
      <c r="N47" s="38" t="s">
        <v>81</v>
      </c>
      <c r="O47" s="39">
        <v>0</v>
      </c>
      <c r="P47" s="40">
        <v>416.3</v>
      </c>
      <c r="Q47" s="41">
        <v>0</v>
      </c>
      <c r="R47" s="37">
        <v>606</v>
      </c>
      <c r="S47" s="39">
        <v>252277.80000000002</v>
      </c>
    </row>
    <row r="48" spans="2:19" s="42" customFormat="1" ht="39.950000000000003" customHeight="1" x14ac:dyDescent="0.25">
      <c r="B48" s="32">
        <v>2</v>
      </c>
      <c r="C48" s="33" t="s">
        <v>28</v>
      </c>
      <c r="D48" s="33" t="s">
        <v>29</v>
      </c>
      <c r="E48" s="34" t="s">
        <v>30</v>
      </c>
      <c r="F48" s="35" t="s">
        <v>31</v>
      </c>
      <c r="G48" s="35" t="s">
        <v>80</v>
      </c>
      <c r="H48" s="35" t="s">
        <v>57</v>
      </c>
      <c r="I48" s="35" t="s">
        <v>82</v>
      </c>
      <c r="J48" s="36" t="s">
        <v>83</v>
      </c>
      <c r="K48" s="37" t="s">
        <v>35</v>
      </c>
      <c r="L48" s="35" t="s">
        <v>78</v>
      </c>
      <c r="M48" s="35" t="s">
        <v>31</v>
      </c>
      <c r="N48" s="38" t="s">
        <v>81</v>
      </c>
      <c r="O48" s="39">
        <v>0</v>
      </c>
      <c r="P48" s="40">
        <v>467.9</v>
      </c>
      <c r="Q48" s="41">
        <v>0</v>
      </c>
      <c r="R48" s="37">
        <v>96</v>
      </c>
      <c r="S48" s="39">
        <v>44918.399999999994</v>
      </c>
    </row>
    <row r="49" spans="2:19" s="42" customFormat="1" ht="39.950000000000003" customHeight="1" x14ac:dyDescent="0.25">
      <c r="B49" s="32">
        <v>2</v>
      </c>
      <c r="C49" s="33" t="s">
        <v>28</v>
      </c>
      <c r="D49" s="33" t="s">
        <v>29</v>
      </c>
      <c r="E49" s="34" t="s">
        <v>30</v>
      </c>
      <c r="F49" s="35" t="s">
        <v>79</v>
      </c>
      <c r="G49" s="35" t="s">
        <v>80</v>
      </c>
      <c r="H49" s="35" t="s">
        <v>57</v>
      </c>
      <c r="I49" s="35" t="s">
        <v>82</v>
      </c>
      <c r="J49" s="36" t="s">
        <v>83</v>
      </c>
      <c r="K49" s="37" t="s">
        <v>35</v>
      </c>
      <c r="L49" s="35" t="s">
        <v>78</v>
      </c>
      <c r="M49" s="35" t="s">
        <v>31</v>
      </c>
      <c r="N49" s="38" t="s">
        <v>81</v>
      </c>
      <c r="O49" s="39">
        <v>0</v>
      </c>
      <c r="P49" s="40">
        <v>467.9</v>
      </c>
      <c r="Q49" s="41">
        <v>0</v>
      </c>
      <c r="R49" s="37">
        <v>744</v>
      </c>
      <c r="S49" s="39">
        <v>348117.6</v>
      </c>
    </row>
    <row r="50" spans="2:19" s="42" customFormat="1" ht="39.950000000000003" customHeight="1" x14ac:dyDescent="0.25">
      <c r="B50" s="43">
        <v>2</v>
      </c>
      <c r="C50" s="43" t="s">
        <v>28</v>
      </c>
      <c r="D50" s="43" t="s">
        <v>29</v>
      </c>
      <c r="E50" s="44" t="s">
        <v>30</v>
      </c>
      <c r="F50" s="45" t="s">
        <v>31</v>
      </c>
      <c r="G50" s="43" t="s">
        <v>80</v>
      </c>
      <c r="H50" s="46" t="s">
        <v>57</v>
      </c>
      <c r="I50" s="43" t="s">
        <v>84</v>
      </c>
      <c r="J50" s="47" t="s">
        <v>85</v>
      </c>
      <c r="K50" s="48" t="s">
        <v>35</v>
      </c>
      <c r="L50" s="46" t="s">
        <v>78</v>
      </c>
      <c r="M50" s="46" t="s">
        <v>37</v>
      </c>
      <c r="N50" s="45" t="s">
        <v>81</v>
      </c>
      <c r="O50" s="49">
        <v>0</v>
      </c>
      <c r="P50" s="50">
        <v>540</v>
      </c>
      <c r="Q50" s="46">
        <v>0</v>
      </c>
      <c r="R50" s="48">
        <v>349</v>
      </c>
      <c r="S50" s="49">
        <v>188460</v>
      </c>
    </row>
    <row r="51" spans="2:19" s="42" customFormat="1" ht="39.950000000000003" customHeight="1" x14ac:dyDescent="0.25">
      <c r="B51" s="43">
        <v>2</v>
      </c>
      <c r="C51" s="43" t="s">
        <v>28</v>
      </c>
      <c r="D51" s="43" t="s">
        <v>29</v>
      </c>
      <c r="E51" s="44" t="s">
        <v>30</v>
      </c>
      <c r="F51" s="45" t="s">
        <v>79</v>
      </c>
      <c r="G51" s="43" t="s">
        <v>80</v>
      </c>
      <c r="H51" s="46" t="s">
        <v>57</v>
      </c>
      <c r="I51" s="43" t="s">
        <v>84</v>
      </c>
      <c r="J51" s="47" t="s">
        <v>85</v>
      </c>
      <c r="K51" s="48" t="s">
        <v>35</v>
      </c>
      <c r="L51" s="46" t="s">
        <v>78</v>
      </c>
      <c r="M51" s="46" t="s">
        <v>37</v>
      </c>
      <c r="N51" s="45" t="s">
        <v>81</v>
      </c>
      <c r="O51" s="49">
        <v>0</v>
      </c>
      <c r="P51" s="50">
        <v>540</v>
      </c>
      <c r="Q51" s="46">
        <v>0</v>
      </c>
      <c r="R51" s="48">
        <v>1163</v>
      </c>
      <c r="S51" s="49">
        <v>628020</v>
      </c>
    </row>
    <row r="52" spans="2:19" s="42" customFormat="1" ht="39.950000000000003" customHeight="1" x14ac:dyDescent="0.25">
      <c r="B52" s="43">
        <v>2</v>
      </c>
      <c r="C52" s="43" t="s">
        <v>28</v>
      </c>
      <c r="D52" s="43" t="s">
        <v>29</v>
      </c>
      <c r="E52" s="44" t="s">
        <v>30</v>
      </c>
      <c r="F52" s="45" t="s">
        <v>37</v>
      </c>
      <c r="G52" s="43" t="s">
        <v>80</v>
      </c>
      <c r="H52" s="46" t="s">
        <v>31</v>
      </c>
      <c r="I52" s="43" t="s">
        <v>86</v>
      </c>
      <c r="J52" s="47" t="s">
        <v>87</v>
      </c>
      <c r="K52" s="48" t="s">
        <v>35</v>
      </c>
      <c r="L52" s="46" t="s">
        <v>56</v>
      </c>
      <c r="M52" s="46" t="s">
        <v>37</v>
      </c>
      <c r="N52" s="45" t="s">
        <v>81</v>
      </c>
      <c r="O52" s="49">
        <v>7325.96</v>
      </c>
      <c r="P52" s="50">
        <v>0</v>
      </c>
      <c r="Q52" s="46">
        <v>8</v>
      </c>
      <c r="R52" s="48">
        <v>0</v>
      </c>
      <c r="S52" s="49">
        <v>58607.68</v>
      </c>
    </row>
    <row r="53" spans="2:19" s="42" customFormat="1" ht="39.950000000000003" customHeight="1" x14ac:dyDescent="0.25">
      <c r="B53" s="43">
        <v>2</v>
      </c>
      <c r="C53" s="43" t="s">
        <v>28</v>
      </c>
      <c r="D53" s="43" t="s">
        <v>29</v>
      </c>
      <c r="E53" s="44" t="s">
        <v>30</v>
      </c>
      <c r="F53" s="45" t="s">
        <v>31</v>
      </c>
      <c r="G53" s="43" t="s">
        <v>32</v>
      </c>
      <c r="H53" s="46" t="s">
        <v>31</v>
      </c>
      <c r="I53" s="43" t="s">
        <v>86</v>
      </c>
      <c r="J53" s="47" t="s">
        <v>87</v>
      </c>
      <c r="K53" s="48" t="s">
        <v>35</v>
      </c>
      <c r="L53" s="46" t="s">
        <v>56</v>
      </c>
      <c r="M53" s="46" t="s">
        <v>37</v>
      </c>
      <c r="N53" s="45" t="s">
        <v>38</v>
      </c>
      <c r="O53" s="49">
        <v>7325.96</v>
      </c>
      <c r="P53" s="50">
        <v>0</v>
      </c>
      <c r="Q53" s="46">
        <v>2</v>
      </c>
      <c r="R53" s="48">
        <v>0</v>
      </c>
      <c r="S53" s="49">
        <v>14651.92</v>
      </c>
    </row>
    <row r="54" spans="2:19" s="42" customFormat="1" ht="39.950000000000003" customHeight="1" x14ac:dyDescent="0.25">
      <c r="B54" s="43">
        <v>2</v>
      </c>
      <c r="C54" s="43" t="s">
        <v>28</v>
      </c>
      <c r="D54" s="43" t="s">
        <v>29</v>
      </c>
      <c r="E54" s="44" t="s">
        <v>30</v>
      </c>
      <c r="F54" s="45" t="s">
        <v>37</v>
      </c>
      <c r="G54" s="43" t="s">
        <v>32</v>
      </c>
      <c r="H54" s="46" t="s">
        <v>31</v>
      </c>
      <c r="I54" s="43" t="s">
        <v>86</v>
      </c>
      <c r="J54" s="47" t="s">
        <v>87</v>
      </c>
      <c r="K54" s="48" t="s">
        <v>35</v>
      </c>
      <c r="L54" s="46" t="s">
        <v>56</v>
      </c>
      <c r="M54" s="46" t="s">
        <v>31</v>
      </c>
      <c r="N54" s="45" t="s">
        <v>38</v>
      </c>
      <c r="O54" s="49">
        <v>6911.4</v>
      </c>
      <c r="P54" s="50">
        <v>0</v>
      </c>
      <c r="Q54" s="46">
        <v>2</v>
      </c>
      <c r="R54" s="48">
        <v>0</v>
      </c>
      <c r="S54" s="49">
        <v>13822.8</v>
      </c>
    </row>
    <row r="55" spans="2:19" s="42" customFormat="1" ht="39.950000000000003" customHeight="1" x14ac:dyDescent="0.25">
      <c r="B55" s="43">
        <v>2</v>
      </c>
      <c r="C55" s="43" t="s">
        <v>28</v>
      </c>
      <c r="D55" s="43" t="s">
        <v>29</v>
      </c>
      <c r="E55" s="44" t="s">
        <v>30</v>
      </c>
      <c r="F55" s="45" t="s">
        <v>31</v>
      </c>
      <c r="G55" s="43" t="s">
        <v>32</v>
      </c>
      <c r="H55" s="46" t="s">
        <v>31</v>
      </c>
      <c r="I55" s="43" t="s">
        <v>86</v>
      </c>
      <c r="J55" s="47" t="s">
        <v>87</v>
      </c>
      <c r="K55" s="48" t="s">
        <v>35</v>
      </c>
      <c r="L55" s="46" t="s">
        <v>56</v>
      </c>
      <c r="M55" s="46" t="s">
        <v>31</v>
      </c>
      <c r="N55" s="45" t="s">
        <v>38</v>
      </c>
      <c r="O55" s="49">
        <v>6911.4</v>
      </c>
      <c r="P55" s="50">
        <v>0</v>
      </c>
      <c r="Q55" s="46">
        <v>1</v>
      </c>
      <c r="R55" s="48">
        <v>0</v>
      </c>
      <c r="S55" s="49">
        <v>6911.4</v>
      </c>
    </row>
    <row r="56" spans="2:19" s="42" customFormat="1" ht="39.950000000000003" customHeight="1" x14ac:dyDescent="0.25">
      <c r="B56" s="43">
        <v>2</v>
      </c>
      <c r="C56" s="43" t="s">
        <v>28</v>
      </c>
      <c r="D56" s="43" t="s">
        <v>29</v>
      </c>
      <c r="E56" s="44" t="s">
        <v>30</v>
      </c>
      <c r="F56" s="45" t="s">
        <v>37</v>
      </c>
      <c r="G56" s="43" t="s">
        <v>32</v>
      </c>
      <c r="H56" s="46" t="s">
        <v>31</v>
      </c>
      <c r="I56" s="43" t="s">
        <v>86</v>
      </c>
      <c r="J56" s="47" t="s">
        <v>87</v>
      </c>
      <c r="K56" s="48" t="s">
        <v>35</v>
      </c>
      <c r="L56" s="46" t="s">
        <v>56</v>
      </c>
      <c r="M56" s="46" t="s">
        <v>57</v>
      </c>
      <c r="N56" s="45" t="s">
        <v>38</v>
      </c>
      <c r="O56" s="49">
        <v>6540.72</v>
      </c>
      <c r="P56" s="50">
        <v>0</v>
      </c>
      <c r="Q56" s="46">
        <v>4</v>
      </c>
      <c r="R56" s="48">
        <v>0</v>
      </c>
      <c r="S56" s="49">
        <v>26162.880000000001</v>
      </c>
    </row>
    <row r="57" spans="2:19" s="42" customFormat="1" ht="39.950000000000003" customHeight="1" x14ac:dyDescent="0.25">
      <c r="B57" s="43">
        <v>2</v>
      </c>
      <c r="C57" s="43" t="s">
        <v>28</v>
      </c>
      <c r="D57" s="43" t="s">
        <v>29</v>
      </c>
      <c r="E57" s="44" t="s">
        <v>30</v>
      </c>
      <c r="F57" s="45" t="s">
        <v>31</v>
      </c>
      <c r="G57" s="43" t="s">
        <v>32</v>
      </c>
      <c r="H57" s="46" t="s">
        <v>31</v>
      </c>
      <c r="I57" s="43" t="s">
        <v>86</v>
      </c>
      <c r="J57" s="47" t="s">
        <v>87</v>
      </c>
      <c r="K57" s="48" t="s">
        <v>35</v>
      </c>
      <c r="L57" s="46" t="s">
        <v>56</v>
      </c>
      <c r="M57" s="46" t="s">
        <v>57</v>
      </c>
      <c r="N57" s="45" t="s">
        <v>38</v>
      </c>
      <c r="O57" s="49">
        <v>6540.72</v>
      </c>
      <c r="P57" s="50">
        <v>0</v>
      </c>
      <c r="Q57" s="46">
        <v>1</v>
      </c>
      <c r="R57" s="48">
        <v>0</v>
      </c>
      <c r="S57" s="49">
        <v>6540.72</v>
      </c>
    </row>
    <row r="58" spans="2:19" s="42" customFormat="1" ht="39.950000000000003" customHeight="1" x14ac:dyDescent="0.25">
      <c r="B58" s="43">
        <v>2</v>
      </c>
      <c r="C58" s="43" t="s">
        <v>28</v>
      </c>
      <c r="D58" s="43" t="s">
        <v>29</v>
      </c>
      <c r="E58" s="44" t="s">
        <v>30</v>
      </c>
      <c r="F58" s="45" t="s">
        <v>37</v>
      </c>
      <c r="G58" s="43" t="s">
        <v>32</v>
      </c>
      <c r="H58" s="46" t="s">
        <v>37</v>
      </c>
      <c r="I58" s="43" t="s">
        <v>88</v>
      </c>
      <c r="J58" s="47" t="s">
        <v>89</v>
      </c>
      <c r="K58" s="48" t="s">
        <v>35</v>
      </c>
      <c r="L58" s="46" t="s">
        <v>90</v>
      </c>
      <c r="M58" s="46" t="s">
        <v>37</v>
      </c>
      <c r="N58" s="45" t="s">
        <v>38</v>
      </c>
      <c r="O58" s="49">
        <v>7983.39</v>
      </c>
      <c r="P58" s="50">
        <v>0</v>
      </c>
      <c r="Q58" s="46">
        <v>15</v>
      </c>
      <c r="R58" s="48">
        <v>0</v>
      </c>
      <c r="S58" s="49">
        <v>119750.85</v>
      </c>
    </row>
    <row r="59" spans="2:19" s="42" customFormat="1" ht="39.950000000000003" customHeight="1" x14ac:dyDescent="0.25">
      <c r="B59" s="43">
        <v>2</v>
      </c>
      <c r="C59" s="43" t="s">
        <v>28</v>
      </c>
      <c r="D59" s="43" t="s">
        <v>29</v>
      </c>
      <c r="E59" s="44" t="s">
        <v>30</v>
      </c>
      <c r="F59" s="45" t="s">
        <v>37</v>
      </c>
      <c r="G59" s="43" t="s">
        <v>32</v>
      </c>
      <c r="H59" s="46" t="s">
        <v>31</v>
      </c>
      <c r="I59" s="43" t="s">
        <v>91</v>
      </c>
      <c r="J59" s="47" t="s">
        <v>92</v>
      </c>
      <c r="K59" s="48" t="s">
        <v>35</v>
      </c>
      <c r="L59" s="46" t="s">
        <v>60</v>
      </c>
      <c r="M59" s="46" t="s">
        <v>37</v>
      </c>
      <c r="N59" s="45" t="s">
        <v>38</v>
      </c>
      <c r="O59" s="49">
        <v>9670.2999999999993</v>
      </c>
      <c r="P59" s="50">
        <v>0</v>
      </c>
      <c r="Q59" s="46">
        <v>1</v>
      </c>
      <c r="R59" s="48">
        <v>0</v>
      </c>
      <c r="S59" s="49">
        <v>9670.2999999999993</v>
      </c>
    </row>
    <row r="60" spans="2:19" s="42" customFormat="1" ht="39.950000000000003" customHeight="1" x14ac:dyDescent="0.25">
      <c r="B60" s="32">
        <v>2</v>
      </c>
      <c r="C60" s="33" t="s">
        <v>28</v>
      </c>
      <c r="D60" s="33" t="s">
        <v>29</v>
      </c>
      <c r="E60" s="34" t="s">
        <v>30</v>
      </c>
      <c r="F60" s="35" t="s">
        <v>37</v>
      </c>
      <c r="G60" s="35" t="s">
        <v>32</v>
      </c>
      <c r="H60" s="35" t="s">
        <v>37</v>
      </c>
      <c r="I60" s="35" t="s">
        <v>93</v>
      </c>
      <c r="J60" s="36" t="s">
        <v>94</v>
      </c>
      <c r="K60" s="37" t="s">
        <v>35</v>
      </c>
      <c r="L60" s="35" t="s">
        <v>73</v>
      </c>
      <c r="M60" s="35" t="s">
        <v>37</v>
      </c>
      <c r="N60" s="38" t="s">
        <v>38</v>
      </c>
      <c r="O60" s="39">
        <v>8648.7800000000007</v>
      </c>
      <c r="P60" s="40">
        <v>0</v>
      </c>
      <c r="Q60" s="41">
        <v>4</v>
      </c>
      <c r="R60" s="37">
        <v>0</v>
      </c>
      <c r="S60" s="39">
        <v>34595.120000000003</v>
      </c>
    </row>
    <row r="61" spans="2:19" ht="24" customHeight="1" x14ac:dyDescent="0.25"/>
    <row r="62" spans="2:19" ht="15" customHeight="1" x14ac:dyDescent="0.25"/>
    <row r="63" spans="2:19" ht="15" customHeight="1" x14ac:dyDescent="0.25"/>
    <row r="64" spans="2:19" ht="15" customHeight="1" x14ac:dyDescent="0.25"/>
    <row r="65" spans="2:19" ht="15" customHeight="1" x14ac:dyDescent="0.25"/>
    <row r="66" spans="2:19" ht="15" customHeight="1" x14ac:dyDescent="0.25"/>
    <row r="67" spans="2:19" ht="30.75" customHeight="1" x14ac:dyDescent="0.25"/>
    <row r="68" spans="2:19" ht="115.5" customHeight="1" x14ac:dyDescent="0.25"/>
    <row r="69" spans="2:19" s="8" customFormat="1" ht="46.5" x14ac:dyDescent="0.7">
      <c r="B69" s="2" t="s">
        <v>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  <c r="O69" s="3"/>
      <c r="P69" s="3"/>
      <c r="Q69" s="5" t="s">
        <v>1</v>
      </c>
      <c r="R69" s="6" t="s">
        <v>2</v>
      </c>
      <c r="S69" s="7"/>
    </row>
    <row r="70" spans="2:19" s="8" customFormat="1" ht="46.5" x14ac:dyDescent="0.7">
      <c r="B70" s="9" t="s">
        <v>3</v>
      </c>
      <c r="C70" s="10"/>
      <c r="D70" s="10"/>
      <c r="E70" s="10"/>
      <c r="F70" s="10"/>
      <c r="G70" s="10"/>
      <c r="H70" s="10"/>
      <c r="I70" s="10"/>
      <c r="J70" s="10"/>
      <c r="K70" s="11"/>
      <c r="L70" s="11"/>
      <c r="M70" s="11"/>
      <c r="N70" s="12"/>
      <c r="O70" s="13"/>
      <c r="P70" s="14"/>
      <c r="Q70" s="15" t="s">
        <v>4</v>
      </c>
      <c r="R70" s="16" t="str">
        <f>'[1]Caratula Resumen'!E19</f>
        <v>3er. Trimestre 2022</v>
      </c>
      <c r="S70" s="17"/>
    </row>
    <row r="71" spans="2:19" s="8" customFormat="1" ht="46.5" x14ac:dyDescent="0.7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20"/>
      <c r="O71" s="19"/>
      <c r="P71" s="19"/>
      <c r="Q71" s="19"/>
      <c r="R71" s="19"/>
      <c r="S71" s="21" t="s">
        <v>95</v>
      </c>
    </row>
    <row r="72" spans="2:19" ht="5.0999999999999996" customHeight="1" x14ac:dyDescent="0.25"/>
    <row r="73" spans="2:19" s="24" customFormat="1" ht="93.75" customHeight="1" x14ac:dyDescent="0.45">
      <c r="B73" s="22" t="s">
        <v>6</v>
      </c>
      <c r="C73" s="22" t="s">
        <v>7</v>
      </c>
      <c r="D73" s="22" t="s">
        <v>8</v>
      </c>
      <c r="E73" s="22" t="s">
        <v>9</v>
      </c>
      <c r="F73" s="22" t="s">
        <v>10</v>
      </c>
      <c r="G73" s="22" t="s">
        <v>11</v>
      </c>
      <c r="H73" s="23" t="s">
        <v>12</v>
      </c>
      <c r="I73" s="23"/>
      <c r="J73" s="23"/>
      <c r="K73" s="22" t="s">
        <v>13</v>
      </c>
      <c r="L73" s="22" t="s">
        <v>14</v>
      </c>
      <c r="M73" s="22" t="s">
        <v>15</v>
      </c>
      <c r="N73" s="22" t="s">
        <v>16</v>
      </c>
      <c r="O73" s="22" t="s">
        <v>17</v>
      </c>
      <c r="P73" s="22" t="s">
        <v>18</v>
      </c>
      <c r="Q73" s="22" t="s">
        <v>19</v>
      </c>
      <c r="R73" s="22" t="s">
        <v>20</v>
      </c>
      <c r="S73" s="22" t="s">
        <v>21</v>
      </c>
    </row>
    <row r="74" spans="2:19" s="24" customFormat="1" ht="93.75" customHeight="1" x14ac:dyDescent="0.45">
      <c r="B74" s="22"/>
      <c r="C74" s="22"/>
      <c r="D74" s="22"/>
      <c r="E74" s="22"/>
      <c r="F74" s="22"/>
      <c r="G74" s="22"/>
      <c r="H74" s="25" t="s">
        <v>22</v>
      </c>
      <c r="I74" s="25" t="s">
        <v>23</v>
      </c>
      <c r="J74" s="26" t="s">
        <v>24</v>
      </c>
      <c r="K74" s="22"/>
      <c r="L74" s="22"/>
      <c r="M74" s="22"/>
      <c r="N74" s="22"/>
      <c r="O74" s="22"/>
      <c r="P74" s="22"/>
      <c r="Q74" s="22"/>
      <c r="R74" s="22"/>
      <c r="S74" s="22"/>
    </row>
    <row r="75" spans="2:19" s="59" customFormat="1" ht="39.950000000000003" customHeight="1" x14ac:dyDescent="0.45">
      <c r="B75" s="46">
        <v>2</v>
      </c>
      <c r="C75" s="46" t="s">
        <v>28</v>
      </c>
      <c r="D75" s="46" t="s">
        <v>29</v>
      </c>
      <c r="E75" s="51" t="s">
        <v>30</v>
      </c>
      <c r="F75" s="52" t="s">
        <v>37</v>
      </c>
      <c r="G75" s="53" t="s">
        <v>32</v>
      </c>
      <c r="H75" s="53" t="s">
        <v>31</v>
      </c>
      <c r="I75" s="54" t="s">
        <v>96</v>
      </c>
      <c r="J75" s="55" t="s">
        <v>97</v>
      </c>
      <c r="K75" s="52" t="s">
        <v>35</v>
      </c>
      <c r="L75" s="53" t="s">
        <v>98</v>
      </c>
      <c r="M75" s="53" t="s">
        <v>37</v>
      </c>
      <c r="N75" s="56" t="s">
        <v>38</v>
      </c>
      <c r="O75" s="57">
        <v>9325.82</v>
      </c>
      <c r="P75" s="58">
        <v>0</v>
      </c>
      <c r="Q75" s="53">
        <v>1</v>
      </c>
      <c r="R75" s="52">
        <v>0</v>
      </c>
      <c r="S75" s="49">
        <v>9325.82</v>
      </c>
    </row>
    <row r="76" spans="2:19" s="59" customFormat="1" ht="39.950000000000003" customHeight="1" x14ac:dyDescent="0.45">
      <c r="B76" s="46">
        <v>2</v>
      </c>
      <c r="C76" s="46" t="s">
        <v>28</v>
      </c>
      <c r="D76" s="46" t="s">
        <v>29</v>
      </c>
      <c r="E76" s="51" t="s">
        <v>30</v>
      </c>
      <c r="F76" s="52" t="s">
        <v>79</v>
      </c>
      <c r="G76" s="53">
        <v>12101</v>
      </c>
      <c r="H76" s="53" t="s">
        <v>57</v>
      </c>
      <c r="I76" s="54" t="s">
        <v>99</v>
      </c>
      <c r="J76" s="55" t="s">
        <v>100</v>
      </c>
      <c r="K76" s="52" t="s">
        <v>35</v>
      </c>
      <c r="L76" s="53" t="s">
        <v>78</v>
      </c>
      <c r="M76" s="53" t="s">
        <v>79</v>
      </c>
      <c r="N76" s="56" t="s">
        <v>81</v>
      </c>
      <c r="O76" s="57">
        <v>0</v>
      </c>
      <c r="P76" s="58">
        <v>306.10000000000002</v>
      </c>
      <c r="Q76" s="53">
        <v>0</v>
      </c>
      <c r="R76" s="52">
        <v>217</v>
      </c>
      <c r="S76" s="49">
        <v>66423.700000000012</v>
      </c>
    </row>
    <row r="77" spans="2:19" s="67" customFormat="1" ht="41.25" customHeight="1" x14ac:dyDescent="0.4">
      <c r="B77" s="60"/>
      <c r="C77" s="61"/>
      <c r="D77" s="62"/>
      <c r="E77" s="62"/>
      <c r="F77" s="62"/>
      <c r="G77" s="62"/>
      <c r="H77" s="62"/>
      <c r="I77" s="62"/>
      <c r="J77" s="62"/>
      <c r="K77" s="62"/>
      <c r="L77" s="62"/>
      <c r="M77" s="63"/>
      <c r="N77" s="63" t="s">
        <v>101</v>
      </c>
      <c r="O77" s="64"/>
      <c r="P77" s="64">
        <f>SUBTOTAL(109,P14,Tabla153[Monto mensual
Por Plaza HSM],P61:P76)</f>
        <v>3154.5</v>
      </c>
      <c r="Q77" s="65">
        <f>SUBTOTAL(109,Q14,Q14:Q76)</f>
        <v>149</v>
      </c>
      <c r="R77" s="65">
        <f>SUBTOTAL(109,R14,R14:R76)</f>
        <v>3220</v>
      </c>
      <c r="S77" s="66">
        <f>SUBTOTAL(109,S13,Tabla153[Monto total autorizado],S61:S76)</f>
        <v>3484123.3099999996</v>
      </c>
    </row>
    <row r="78" spans="2:19" s="76" customFormat="1" ht="34.9" customHeight="1" x14ac:dyDescent="0.4"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70"/>
      <c r="N78" s="71"/>
      <c r="O78" s="72"/>
      <c r="P78" s="73"/>
      <c r="Q78" s="74"/>
      <c r="R78" s="74"/>
      <c r="S78" s="75"/>
    </row>
    <row r="79" spans="2:19" x14ac:dyDescent="0.25">
      <c r="B79" s="77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9"/>
      <c r="N79" s="80"/>
      <c r="O79" s="79"/>
      <c r="P79" s="79"/>
      <c r="Q79" s="79"/>
      <c r="R79" s="79"/>
      <c r="S79" s="81"/>
    </row>
    <row r="80" spans="2:19" s="83" customFormat="1" ht="31.5" x14ac:dyDescent="0.5">
      <c r="B80" s="82" t="s">
        <v>102</v>
      </c>
      <c r="F80" s="84"/>
      <c r="N80" s="85"/>
    </row>
    <row r="81" spans="2:19" x14ac:dyDescent="0.2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7"/>
      <c r="O81" s="86"/>
      <c r="P81" s="86"/>
      <c r="Q81" s="86"/>
      <c r="R81" s="86"/>
      <c r="S81" s="86"/>
    </row>
    <row r="82" spans="2:19" x14ac:dyDescent="0.25">
      <c r="S82" s="88"/>
    </row>
    <row r="83" spans="2:19" ht="33.75" x14ac:dyDescent="0.5">
      <c r="O83" s="89"/>
      <c r="P83" s="89"/>
      <c r="Q83" s="89"/>
      <c r="R83" s="89"/>
      <c r="S83" s="89"/>
    </row>
    <row r="85" spans="2:19" ht="31.5" x14ac:dyDescent="0.5">
      <c r="O85" s="90"/>
      <c r="P85" s="90"/>
      <c r="Q85" s="90"/>
      <c r="R85" s="90"/>
      <c r="S85" s="90"/>
    </row>
    <row r="97" spans="7:7" x14ac:dyDescent="0.25">
      <c r="G97" s="91"/>
    </row>
  </sheetData>
  <mergeCells count="37">
    <mergeCell ref="P73:P74"/>
    <mergeCell ref="Q73:Q74"/>
    <mergeCell ref="R73:R74"/>
    <mergeCell ref="S73:S74"/>
    <mergeCell ref="Q78:R78"/>
    <mergeCell ref="H73:J73"/>
    <mergeCell ref="K73:K74"/>
    <mergeCell ref="L73:L74"/>
    <mergeCell ref="M73:M74"/>
    <mergeCell ref="N73:N74"/>
    <mergeCell ref="O73:O74"/>
    <mergeCell ref="R14:R15"/>
    <mergeCell ref="S14:S15"/>
    <mergeCell ref="R69:S69"/>
    <mergeCell ref="B70:J70"/>
    <mergeCell ref="B73:B74"/>
    <mergeCell ref="C73:C74"/>
    <mergeCell ref="D73:D74"/>
    <mergeCell ref="E73:E74"/>
    <mergeCell ref="F73:F74"/>
    <mergeCell ref="G73:G74"/>
    <mergeCell ref="L14:L15"/>
    <mergeCell ref="M14:M15"/>
    <mergeCell ref="N14:N15"/>
    <mergeCell ref="O14:O15"/>
    <mergeCell ref="P14:P15"/>
    <mergeCell ref="Q14:Q15"/>
    <mergeCell ref="R10:S10"/>
    <mergeCell ref="B11:J11"/>
    <mergeCell ref="B14:B15"/>
    <mergeCell ref="C14:C15"/>
    <mergeCell ref="D14:D15"/>
    <mergeCell ref="E14:E15"/>
    <mergeCell ref="F14:F15"/>
    <mergeCell ref="G14:G15"/>
    <mergeCell ref="H14:J14"/>
    <mergeCell ref="K14:K15"/>
  </mergeCells>
  <dataValidations count="1">
    <dataValidation allowBlank="1" showInputMessage="1" showErrorMessage="1" sqref="B11 B70"/>
  </dataValidations>
  <pageMargins left="0.39370078740157483" right="0.39370078740157483" top="0.55118110236220474" bottom="0.55118110236220474" header="0.31496062992125984" footer="0.31496062992125984"/>
  <pageSetup paperSize="131" scale="19" fitToHeight="0" orientation="landscape" r:id="rId1"/>
  <headerFooter>
    <oddFooter xml:space="preserve">&amp;C&amp;P/&amp;N
</oddFooter>
  </headerFooter>
  <rowBreaks count="1" manualBreakCount="1">
    <brk id="60" max="18" man="1"/>
  </rowBreak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II D) 7 1</vt:lpstr>
      <vt:lpstr>'II D) 7 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2022-10-16T23:14:50Z</dcterms:created>
  <dcterms:modified xsi:type="dcterms:W3CDTF">2022-10-16T23:14:58Z</dcterms:modified>
</cp:coreProperties>
</file>