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ARETZI\Desktop\CONAC\2023\4TO TRIMESTRE\CONAC ESTATAL\FORMATOS FEDERALES\CONAC EXCEL\"/>
    </mc:Choice>
  </mc:AlternateContent>
  <xr:revisionPtr revIDLastSave="0" documentId="13_ncr:1_{75A5FA46-7CEB-47E0-AA93-516FA145803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I D) 7 2" sheetId="1" r:id="rId1"/>
  </sheets>
  <definedNames>
    <definedName name="_xlnm.Print_Area" localSheetId="0">'II D) 7 2'!$A$1:$R$54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1" l="1"/>
  <c r="N38" i="1" l="1"/>
  <c r="M37" i="1"/>
</calcChain>
</file>

<file path=xl/sharedStrings.xml><?xml version="1.0" encoding="utf-8"?>
<sst xmlns="http://schemas.openxmlformats.org/spreadsheetml/2006/main" count="151" uniqueCount="80">
  <si>
    <t>Formato: Catálogo de Categorías y Tabuladores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</si>
  <si>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</si>
  <si>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</si>
  <si>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</si>
  <si>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</si>
  <si>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</si>
  <si>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</si>
  <si>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</si>
  <si>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</si>
  <si>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</si>
  <si>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</si>
  <si>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</si>
  <si>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</si>
  <si>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</si>
  <si>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</si>
  <si>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</si>
  <si>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</si>
  <si>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</si>
  <si>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</si>
  <si>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</si>
  <si>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A01820</t>
  </si>
  <si>
    <t>AYUDANTE ADMINISTRATIVO</t>
  </si>
  <si>
    <t>P</t>
  </si>
  <si>
    <t>01003</t>
  </si>
  <si>
    <t>A01803</t>
  </si>
  <si>
    <t>ADMINISTRATIVO ESPECIALIZADO</t>
  </si>
  <si>
    <t>S01803</t>
  </si>
  <si>
    <t>OFICIAL DE SERVICIOS Y MANTENIMIENTO</t>
  </si>
  <si>
    <t>A01805</t>
  </si>
  <si>
    <t>AUXILIAR DE ADMINISTRADOR</t>
  </si>
  <si>
    <t>T03803</t>
  </si>
  <si>
    <t>TECNICO MEDIO</t>
  </si>
  <si>
    <t>A03804</t>
  </si>
  <si>
    <t>SECRETARIA C</t>
  </si>
  <si>
    <t>T03810</t>
  </si>
  <si>
    <t>ESPECIALISTA EN PROYECTOS TECNICOS</t>
  </si>
  <si>
    <t>A01806</t>
  </si>
  <si>
    <t>ANALISTA ADMINISTRATIVO</t>
  </si>
  <si>
    <t>T06803</t>
  </si>
  <si>
    <t>A01807</t>
  </si>
  <si>
    <t>JEFE DE OFICINA</t>
  </si>
  <si>
    <t>T03820</t>
  </si>
  <si>
    <t>TECNICO DOCENTE</t>
  </si>
  <si>
    <t>T03823</t>
  </si>
  <si>
    <t>TECNICO SUPERIOR</t>
  </si>
  <si>
    <t>CF34810</t>
  </si>
  <si>
    <t>CF04807</t>
  </si>
  <si>
    <t>SECRETARIA EJECUTIVA B</t>
  </si>
  <si>
    <t>CF33849</t>
  </si>
  <si>
    <t>COORD. DE SERV. ESPECIALIZADOS</t>
  </si>
  <si>
    <t>5</t>
  </si>
  <si>
    <t>CF14070</t>
  </si>
  <si>
    <t>DIRECTOR</t>
  </si>
  <si>
    <t>MB2</t>
  </si>
  <si>
    <t>CF36014</t>
  </si>
  <si>
    <t>OA1</t>
  </si>
  <si>
    <t>CF01059</t>
  </si>
  <si>
    <t>JEFE DE DEPARTAMENTO ZONA II</t>
  </si>
  <si>
    <t>COORDINADOR DE ZONA I</t>
  </si>
  <si>
    <t>COORDINADOR DE ZONA II</t>
  </si>
  <si>
    <t>Total Zona A:</t>
  </si>
  <si>
    <t>Total Zona B:</t>
  </si>
  <si>
    <t>Total Zona C: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</si>
  <si>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</si>
  <si>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</si>
  <si>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</si>
  <si>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</si>
  <si>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</si>
  <si>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</si>
  <si>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</si>
  <si>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HON</t>
  </si>
  <si>
    <t>COORDINADOR MUNICIPAL</t>
  </si>
  <si>
    <t>1</t>
  </si>
  <si>
    <t>2</t>
  </si>
  <si>
    <t>COORDINADOR REGIONAL ZONA I</t>
  </si>
  <si>
    <t>COORDINADOR DE TECNICOS EN COMPUTACIÓN</t>
  </si>
  <si>
    <t>DIRECTORA DE ADMINISTRACIÓN Y FINANZAS</t>
  </si>
  <si>
    <t>LIC. MARIANA HERNÁNDEZ ESTRADA</t>
  </si>
  <si>
    <t>4to. Trimestre 2023</t>
  </si>
  <si>
    <t>SAN AGUSTÍN TLAXIACA, HIDALGO A 08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</si>
</sst>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.00_);_(* \(#,##0.00\);_(* &quot;-&quot;??_);_(@_)"/>
    <numFmt numFmtId="165" formatCode="00.0"/>
    <numFmt numFmtId="166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49" fontId="3" fillId="2" borderId="3" xfId="0" applyNumberFormat="1" applyFont="1" applyFill="1" applyBorder="1"/>
    <xf numFmtId="0" fontId="4" fillId="2" borderId="4" xfId="0" applyFont="1" applyFill="1" applyBorder="1" applyAlignment="1">
      <alignment horizontal="left"/>
    </xf>
    <xf numFmtId="0" fontId="4" fillId="2" borderId="0" xfId="0" applyFont="1" applyFill="1"/>
    <xf numFmtId="49" fontId="5" fillId="2" borderId="5" xfId="0" applyNumberFormat="1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6" fillId="2" borderId="7" xfId="0" applyFont="1" applyFill="1" applyBorder="1" applyAlignment="1">
      <alignment horizontal="center"/>
    </xf>
    <xf numFmtId="49" fontId="0" fillId="2" borderId="8" xfId="0" applyNumberFormat="1" applyFill="1" applyBorder="1" applyAlignment="1">
      <alignment horizontal="right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vertical="center" wrapText="1"/>
    </xf>
    <xf numFmtId="1" fontId="9" fillId="0" borderId="0" xfId="0" applyNumberFormat="1" applyFont="1" applyAlignment="1">
      <alignment horizontal="right" vertical="center" wrapText="1"/>
    </xf>
    <xf numFmtId="0" fontId="9" fillId="0" borderId="0" xfId="0" applyFont="1" applyProtection="1">
      <protection locked="0"/>
    </xf>
    <xf numFmtId="49" fontId="9" fillId="0" borderId="1" xfId="0" applyNumberFormat="1" applyFont="1" applyBorder="1"/>
    <xf numFmtId="49" fontId="9" fillId="0" borderId="2" xfId="0" applyNumberFormat="1" applyFont="1" applyBorder="1"/>
    <xf numFmtId="49" fontId="9" fillId="0" borderId="2" xfId="0" applyNumberFormat="1" applyFont="1" applyBorder="1" applyAlignment="1">
      <alignment wrapText="1"/>
    </xf>
    <xf numFmtId="49" fontId="9" fillId="0" borderId="2" xfId="0" applyNumberFormat="1" applyFont="1" applyBorder="1" applyAlignment="1">
      <alignment horizontal="center"/>
    </xf>
    <xf numFmtId="0" fontId="0" fillId="0" borderId="2" xfId="0" applyBorder="1"/>
    <xf numFmtId="49" fontId="8" fillId="0" borderId="2" xfId="0" applyNumberFormat="1" applyFont="1" applyBorder="1"/>
    <xf numFmtId="166" fontId="2" fillId="3" borderId="2" xfId="1" applyNumberFormat="1" applyFont="1" applyFill="1" applyBorder="1"/>
    <xf numFmtId="4" fontId="8" fillId="0" borderId="2" xfId="0" applyNumberFormat="1" applyFont="1" applyBorder="1"/>
    <xf numFmtId="49" fontId="9" fillId="0" borderId="3" xfId="0" applyNumberFormat="1" applyFont="1" applyBorder="1"/>
    <xf numFmtId="49" fontId="9" fillId="0" borderId="4" xfId="0" applyNumberFormat="1" applyFont="1" applyBorder="1"/>
    <xf numFmtId="49" fontId="9" fillId="0" borderId="0" xfId="0" applyNumberFormat="1" applyFont="1"/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/>
    </xf>
    <xf numFmtId="49" fontId="8" fillId="0" borderId="0" xfId="0" applyNumberFormat="1" applyFont="1"/>
    <xf numFmtId="166" fontId="2" fillId="3" borderId="0" xfId="1" applyNumberFormat="1" applyFont="1" applyFill="1"/>
    <xf numFmtId="4" fontId="8" fillId="0" borderId="0" xfId="0" applyNumberFormat="1" applyFont="1"/>
    <xf numFmtId="49" fontId="9" fillId="0" borderId="5" xfId="0" applyNumberFormat="1" applyFont="1" applyBorder="1"/>
    <xf numFmtId="49" fontId="9" fillId="0" borderId="6" xfId="0" applyNumberFormat="1" applyFont="1" applyBorder="1"/>
    <xf numFmtId="49" fontId="9" fillId="0" borderId="7" xfId="0" applyNumberFormat="1" applyFont="1" applyBorder="1"/>
    <xf numFmtId="49" fontId="9" fillId="0" borderId="7" xfId="0" applyNumberFormat="1" applyFont="1" applyBorder="1" applyAlignment="1">
      <alignment wrapText="1"/>
    </xf>
    <xf numFmtId="49" fontId="9" fillId="0" borderId="7" xfId="0" applyNumberFormat="1" applyFont="1" applyBorder="1" applyAlignment="1">
      <alignment horizontal="center"/>
    </xf>
    <xf numFmtId="4" fontId="9" fillId="0" borderId="7" xfId="0" applyNumberFormat="1" applyFont="1" applyBorder="1"/>
    <xf numFmtId="49" fontId="9" fillId="0" borderId="8" xfId="0" applyNumberFormat="1" applyFont="1" applyBorder="1"/>
    <xf numFmtId="0" fontId="10" fillId="0" borderId="0" xfId="0" applyFont="1"/>
    <xf numFmtId="0" fontId="6" fillId="0" borderId="0" xfId="0" applyFont="1"/>
    <xf numFmtId="0" fontId="13" fillId="0" borderId="0" xfId="0" applyFont="1"/>
    <xf numFmtId="0" fontId="6" fillId="0" borderId="0" xfId="0" applyFont="1" applyAlignment="1">
      <alignment horizontal="center"/>
    </xf>
    <xf numFmtId="49" fontId="6" fillId="0" borderId="0" xfId="0" applyNumberFormat="1" applyFont="1"/>
    <xf numFmtId="0" fontId="14" fillId="0" borderId="1" xfId="0" applyFont="1" applyBorder="1" applyProtection="1">
      <protection locked="0"/>
    </xf>
    <xf numFmtId="0" fontId="14" fillId="0" borderId="2" xfId="0" applyFont="1" applyBorder="1" applyProtection="1">
      <protection locked="0"/>
    </xf>
    <xf numFmtId="0" fontId="14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9" fillId="0" borderId="0" xfId="2" applyFont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49" fontId="9" fillId="0" borderId="0" xfId="0" applyNumberFormat="1" applyFont="1" applyAlignment="1" applyProtection="1">
      <alignment wrapText="1"/>
      <protection locked="0"/>
    </xf>
    <xf numFmtId="49" fontId="9" fillId="0" borderId="0" xfId="0" applyNumberFormat="1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4" fontId="9" fillId="0" borderId="0" xfId="0" applyNumberFormat="1" applyFont="1" applyAlignment="1" applyProtection="1">
      <alignment horizontal="center"/>
      <protection locked="0"/>
    </xf>
    <xf numFmtId="2" fontId="9" fillId="0" borderId="0" xfId="0" applyNumberFormat="1" applyFont="1" applyProtection="1">
      <protection locked="0"/>
    </xf>
    <xf numFmtId="2" fontId="9" fillId="0" borderId="0" xfId="0" applyNumberFormat="1" applyFont="1" applyAlignment="1" applyProtection="1">
      <alignment horizontal="center"/>
      <protection locked="0"/>
    </xf>
    <xf numFmtId="165" fontId="9" fillId="0" borderId="0" xfId="0" applyNumberFormat="1" applyFont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8" fillId="3" borderId="9" xfId="2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8" fillId="3" borderId="9" xfId="0" applyFont="1" applyFill="1" applyBorder="1" applyAlignment="1">
      <alignment horizontal="center" vertical="center"/>
    </xf>
    <xf numFmtId="49" fontId="8" fillId="3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 2" xfId="2" xr:uid="{00000000-0005-0000-0000-000002000000}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76200</xdr:rowOff>
    </xdr:from>
    <xdr:to>
      <xdr:col>3</xdr:col>
      <xdr:colOff>3041514</xdr:colOff>
      <xdr:row>5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76200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629" displayName="Tabla1629" ref="B14:R35" totalsRowShown="0" headerRowDxfId="19" dataDxfId="18" tableBorderDxfId="17">
  <autoFilter ref="B14:R35" xr:uid="{00000000-0009-0000-0100-000001000000}"/>
  <tableColumns count="17">
    <tableColumn id="1" xr3:uid="{00000000-0010-0000-0000-000001000000}" name="Identificador origen presupuestal de la plaza" dataDxfId="16" dataCellStyle="Normal 2 2"/>
    <tableColumn id="2" xr3:uid="{00000000-0010-0000-0000-000002000000}" name="Clave de categoría" dataDxfId="15"/>
    <tableColumn id="3" xr3:uid="{00000000-0010-0000-0000-000003000000}" name="Descripción de la categoría" dataDxfId="14"/>
    <tableColumn id="4" xr3:uid="{00000000-0010-0000-0000-000004000000}" name="Tipo de contratación" dataDxfId="13"/>
    <tableColumn id="5" xr3:uid="{00000000-0010-0000-0000-000005000000}" name="Tipo de categoría" dataDxfId="12"/>
    <tableColumn id="6" xr3:uid="{00000000-0010-0000-0000-000006000000}" name="Clave de concepto de pago" dataDxfId="11"/>
    <tableColumn id="7" xr3:uid="{00000000-0010-0000-0000-000007000000}" name="Clave de nivel de puesto" dataDxfId="10"/>
    <tableColumn id="8" xr3:uid="{00000000-0010-0000-0000-000008000000}" name="Clave de nivel de sueldo" dataDxfId="9"/>
    <tableColumn id="9" xr3:uid="{00000000-0010-0000-0000-000009000000}" name="Inicio de vigencia del sueldo" dataDxfId="8"/>
    <tableColumn id="10" xr3:uid="{00000000-0010-0000-0000-00000A000000}" name="Fin de vigencia del sueldo" dataDxfId="7"/>
    <tableColumn id="11" xr3:uid="{00000000-0010-0000-0000-00000B000000}" name="Monto Mensual Jornada ó de HSM_x000a_Zona A" dataDxfId="6"/>
    <tableColumn id="12" xr3:uid="{00000000-0010-0000-0000-00000C000000}" name="Monto Mensual Jornada ó de HSM_x000a_Zona B" dataDxfId="5"/>
    <tableColumn id="13" xr3:uid="{00000000-0010-0000-0000-00000D000000}" name="Monto Mensual Jornada ó de HSM_x000a_Zona C" dataDxfId="4"/>
    <tableColumn id="14" xr3:uid="{00000000-0010-0000-0000-00000E000000}" name="Horas _x000a_de compatibilidad" dataDxfId="3"/>
    <tableColumn id="15" xr3:uid="{00000000-0010-0000-0000-00000F000000}" name="Horas de servicio (HSM)" dataDxfId="2"/>
    <tableColumn id="16" xr3:uid="{00000000-0010-0000-0000-000010000000}" name="Horas de docencia" dataDxfId="1"/>
    <tableColumn id="17" xr3:uid="{00000000-0010-0000-0000-000011000000}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3">
    <pageSetUpPr fitToPage="1"/>
  </sheetPr>
  <dimension ref="B1:U54"/>
  <sheetViews>
    <sheetView showGridLines="0" tabSelected="1" zoomScaleNormal="100" workbookViewId="0">
      <selection activeCell="F13" sqref="F13"/>
    </sheetView>
  </sheetViews>
  <sheetFormatPr baseColWidth="10" defaultRowHeight="15" x14ac:dyDescent="0.25"/>
  <cols>
    <col min="1" max="1" width="2.7109375" customWidth="1"/>
    <col min="2" max="2" width="12.7109375" customWidth="1"/>
    <col min="3" max="3" width="11" customWidth="1"/>
    <col min="4" max="4" width="47.42578125" customWidth="1"/>
    <col min="5" max="5" width="11.7109375" customWidth="1"/>
    <col min="6" max="6" width="9.85546875" customWidth="1"/>
    <col min="7" max="7" width="9.85546875" style="1" customWidth="1"/>
    <col min="8" max="8" width="8.85546875" customWidth="1"/>
    <col min="9" max="9" width="8.5703125" customWidth="1"/>
    <col min="10" max="10" width="12" customWidth="1"/>
    <col min="11" max="11" width="13.5703125" customWidth="1"/>
    <col min="12" max="12" width="13.7109375" customWidth="1"/>
    <col min="13" max="14" width="13.85546875" customWidth="1"/>
    <col min="15" max="15" width="14.42578125" customWidth="1"/>
    <col min="16" max="16" width="11.85546875" customWidth="1"/>
    <col min="17" max="17" width="10.7109375" customWidth="1"/>
    <col min="18" max="18" width="20.42578125" style="2" customWidth="1"/>
  </cols>
  <sheetData>
    <row r="1" spans="2:21" ht="15" customHeight="1" x14ac:dyDescent="0.25"/>
    <row r="2" spans="2:21" ht="15" customHeight="1" x14ac:dyDescent="0.25"/>
    <row r="3" spans="2:21" ht="15" customHeight="1" x14ac:dyDescent="0.25"/>
    <row r="4" spans="2:21" ht="15" customHeight="1" x14ac:dyDescent="0.25"/>
    <row r="5" spans="2:21" ht="15" customHeight="1" x14ac:dyDescent="0.25"/>
    <row r="7" spans="2:21" ht="18.75" x14ac:dyDescent="0.3">
      <c r="B7" s="3" t="s">
        <v>0</v>
      </c>
      <c r="C7" s="4"/>
      <c r="D7" s="4"/>
      <c r="E7" s="4"/>
      <c r="F7" s="4"/>
      <c r="G7" s="5"/>
      <c r="H7" s="4"/>
      <c r="I7" s="4"/>
      <c r="J7" s="4"/>
      <c r="K7" s="4"/>
      <c r="L7" s="4"/>
      <c r="M7" s="4"/>
      <c r="N7" s="4"/>
      <c r="O7" s="4"/>
      <c r="P7" s="68" t="s">
        <v>68</v>
      </c>
      <c r="Q7" s="68"/>
      <c r="R7" s="6"/>
    </row>
    <row r="8" spans="2:21" ht="18.75" x14ac:dyDescent="0.3">
      <c r="B8" s="7" t="s">
        <v>69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69" t="s">
        <v>78</v>
      </c>
      <c r="P8" s="69"/>
      <c r="Q8" s="69"/>
      <c r="R8" s="9"/>
    </row>
    <row r="9" spans="2:21" x14ac:dyDescent="0.25">
      <c r="B9" s="10"/>
      <c r="C9" s="11"/>
      <c r="D9" s="11"/>
      <c r="E9" s="11"/>
      <c r="F9" s="11"/>
      <c r="G9" s="12"/>
      <c r="H9" s="11"/>
      <c r="I9" s="11"/>
      <c r="J9" s="11"/>
      <c r="K9" s="11"/>
      <c r="L9" s="11"/>
      <c r="M9" s="11"/>
      <c r="N9" s="11"/>
      <c r="O9" s="11"/>
      <c r="P9" s="11"/>
      <c r="Q9" s="11"/>
      <c r="R9" s="13"/>
    </row>
    <row r="10" spans="2:21" ht="9.75" customHeight="1" x14ac:dyDescent="0.25"/>
    <row r="11" spans="2:21" ht="39.75" customHeight="1" x14ac:dyDescent="0.25">
      <c r="B11" s="70" t="s">
        <v>1</v>
      </c>
      <c r="C11" s="71" t="s">
        <v>2</v>
      </c>
      <c r="D11" s="71" t="s">
        <v>3</v>
      </c>
      <c r="E11" s="71" t="s">
        <v>4</v>
      </c>
      <c r="F11" s="71" t="s">
        <v>5</v>
      </c>
      <c r="G11" s="71" t="s">
        <v>6</v>
      </c>
      <c r="H11" s="71" t="s">
        <v>7</v>
      </c>
      <c r="I11" s="71" t="s">
        <v>8</v>
      </c>
      <c r="J11" s="75" t="s">
        <v>9</v>
      </c>
      <c r="K11" s="75"/>
      <c r="L11" s="75"/>
      <c r="M11" s="75"/>
      <c r="N11" s="75"/>
      <c r="O11" s="75" t="s">
        <v>10</v>
      </c>
      <c r="P11" s="75"/>
      <c r="Q11" s="75"/>
      <c r="R11" s="76" t="s">
        <v>11</v>
      </c>
      <c r="T11" s="77"/>
      <c r="U11" s="77"/>
    </row>
    <row r="12" spans="2:21" ht="82.5" customHeight="1" x14ac:dyDescent="0.25">
      <c r="B12" s="70"/>
      <c r="C12" s="71"/>
      <c r="D12" s="71"/>
      <c r="E12" s="71"/>
      <c r="F12" s="71"/>
      <c r="G12" s="71"/>
      <c r="H12" s="71"/>
      <c r="I12" s="71"/>
      <c r="J12" s="14" t="s">
        <v>12</v>
      </c>
      <c r="K12" s="14" t="s">
        <v>13</v>
      </c>
      <c r="L12" s="14" t="s">
        <v>14</v>
      </c>
      <c r="M12" s="14" t="s">
        <v>15</v>
      </c>
      <c r="N12" s="14" t="s">
        <v>16</v>
      </c>
      <c r="O12" s="14" t="s">
        <v>17</v>
      </c>
      <c r="P12" s="14" t="s">
        <v>18</v>
      </c>
      <c r="Q12" s="14" t="s">
        <v>19</v>
      </c>
      <c r="R12" s="76"/>
    </row>
    <row r="13" spans="2:21" ht="12" customHeight="1" x14ac:dyDescent="0.25"/>
    <row r="14" spans="2:21" ht="75" hidden="1" x14ac:dyDescent="0.25">
      <c r="B14" s="15" t="s">
        <v>1</v>
      </c>
      <c r="C14" s="16" t="s">
        <v>2</v>
      </c>
      <c r="D14" s="16" t="s">
        <v>3</v>
      </c>
      <c r="E14" s="16" t="s">
        <v>4</v>
      </c>
      <c r="F14" s="16" t="s">
        <v>5</v>
      </c>
      <c r="G14" s="17" t="s">
        <v>6</v>
      </c>
      <c r="H14" s="16" t="s">
        <v>7</v>
      </c>
      <c r="I14" s="16" t="s">
        <v>8</v>
      </c>
      <c r="J14" s="14" t="s">
        <v>12</v>
      </c>
      <c r="K14" s="14" t="s">
        <v>13</v>
      </c>
      <c r="L14" s="14" t="s">
        <v>14</v>
      </c>
      <c r="M14" s="14" t="s">
        <v>15</v>
      </c>
      <c r="N14" s="14" t="s">
        <v>16</v>
      </c>
      <c r="O14" s="14" t="s">
        <v>17</v>
      </c>
      <c r="P14" s="14" t="s">
        <v>18</v>
      </c>
      <c r="Q14" s="14" t="s">
        <v>19</v>
      </c>
      <c r="R14" s="18" t="s">
        <v>11</v>
      </c>
    </row>
    <row r="15" spans="2:21" s="20" customFormat="1" x14ac:dyDescent="0.25">
      <c r="B15" s="58">
        <v>1</v>
      </c>
      <c r="C15" s="59" t="s">
        <v>20</v>
      </c>
      <c r="D15" s="60" t="s">
        <v>21</v>
      </c>
      <c r="E15" s="61" t="s">
        <v>22</v>
      </c>
      <c r="F15" s="59">
        <v>2</v>
      </c>
      <c r="G15" s="62" t="s">
        <v>23</v>
      </c>
      <c r="H15" s="59">
        <v>2</v>
      </c>
      <c r="I15" s="59">
        <v>2</v>
      </c>
      <c r="J15" s="62">
        <v>202301</v>
      </c>
      <c r="K15" s="62">
        <v>999999</v>
      </c>
      <c r="L15" s="63">
        <v>0</v>
      </c>
      <c r="M15" s="64">
        <v>8695.15</v>
      </c>
      <c r="N15" s="65">
        <v>0</v>
      </c>
      <c r="O15" s="66">
        <v>35</v>
      </c>
      <c r="P15" s="66">
        <v>0</v>
      </c>
      <c r="Q15" s="66">
        <v>0</v>
      </c>
      <c r="R15" s="19">
        <v>20231219</v>
      </c>
    </row>
    <row r="16" spans="2:21" s="20" customFormat="1" x14ac:dyDescent="0.25">
      <c r="B16" s="58">
        <v>1</v>
      </c>
      <c r="C16" s="59" t="s">
        <v>24</v>
      </c>
      <c r="D16" s="60" t="s">
        <v>25</v>
      </c>
      <c r="E16" s="61" t="s">
        <v>22</v>
      </c>
      <c r="F16" s="59">
        <v>2</v>
      </c>
      <c r="G16" s="62" t="s">
        <v>23</v>
      </c>
      <c r="H16" s="59">
        <v>2</v>
      </c>
      <c r="I16" s="59">
        <v>2</v>
      </c>
      <c r="J16" s="62">
        <v>202301</v>
      </c>
      <c r="K16" s="62">
        <v>999999</v>
      </c>
      <c r="L16" s="63">
        <v>0</v>
      </c>
      <c r="M16" s="64">
        <v>8695.15</v>
      </c>
      <c r="N16" s="65">
        <v>0</v>
      </c>
      <c r="O16" s="66">
        <v>35</v>
      </c>
      <c r="P16" s="66">
        <v>0</v>
      </c>
      <c r="Q16" s="66">
        <v>0</v>
      </c>
      <c r="R16" s="19">
        <v>20231219</v>
      </c>
    </row>
    <row r="17" spans="2:18" s="20" customFormat="1" x14ac:dyDescent="0.25">
      <c r="B17" s="58">
        <v>1</v>
      </c>
      <c r="C17" s="59" t="s">
        <v>26</v>
      </c>
      <c r="D17" s="60" t="s">
        <v>27</v>
      </c>
      <c r="E17" s="61" t="s">
        <v>22</v>
      </c>
      <c r="F17" s="59">
        <v>2</v>
      </c>
      <c r="G17" s="62" t="s">
        <v>23</v>
      </c>
      <c r="H17" s="59">
        <v>2</v>
      </c>
      <c r="I17" s="59">
        <v>2</v>
      </c>
      <c r="J17" s="62">
        <v>202301</v>
      </c>
      <c r="K17" s="62">
        <v>999999</v>
      </c>
      <c r="L17" s="63">
        <v>0</v>
      </c>
      <c r="M17" s="64">
        <v>8695.15</v>
      </c>
      <c r="N17" s="65">
        <v>0</v>
      </c>
      <c r="O17" s="66">
        <v>35</v>
      </c>
      <c r="P17" s="66">
        <v>0</v>
      </c>
      <c r="Q17" s="66">
        <v>0</v>
      </c>
      <c r="R17" s="19">
        <v>20231219</v>
      </c>
    </row>
    <row r="18" spans="2:18" s="20" customFormat="1" x14ac:dyDescent="0.25">
      <c r="B18" s="58">
        <v>1</v>
      </c>
      <c r="C18" s="59" t="s">
        <v>28</v>
      </c>
      <c r="D18" s="60" t="s">
        <v>29</v>
      </c>
      <c r="E18" s="61" t="s">
        <v>22</v>
      </c>
      <c r="F18" s="59">
        <v>2</v>
      </c>
      <c r="G18" s="62" t="s">
        <v>23</v>
      </c>
      <c r="H18" s="59">
        <v>2</v>
      </c>
      <c r="I18" s="59">
        <v>2</v>
      </c>
      <c r="J18" s="62">
        <v>202301</v>
      </c>
      <c r="K18" s="62">
        <v>999999</v>
      </c>
      <c r="L18" s="63">
        <v>0</v>
      </c>
      <c r="M18" s="64">
        <v>8695.15</v>
      </c>
      <c r="N18" s="65">
        <v>0</v>
      </c>
      <c r="O18" s="66">
        <v>35</v>
      </c>
      <c r="P18" s="66">
        <v>0</v>
      </c>
      <c r="Q18" s="66">
        <v>0</v>
      </c>
      <c r="R18" s="19">
        <v>20231219</v>
      </c>
    </row>
    <row r="19" spans="2:18" s="20" customFormat="1" x14ac:dyDescent="0.25">
      <c r="B19" s="58">
        <v>1</v>
      </c>
      <c r="C19" s="59" t="s">
        <v>30</v>
      </c>
      <c r="D19" s="60" t="s">
        <v>31</v>
      </c>
      <c r="E19" s="61" t="s">
        <v>22</v>
      </c>
      <c r="F19" s="59">
        <v>2</v>
      </c>
      <c r="G19" s="62" t="s">
        <v>23</v>
      </c>
      <c r="H19" s="59">
        <v>2</v>
      </c>
      <c r="I19" s="59">
        <v>2</v>
      </c>
      <c r="J19" s="62">
        <v>202301</v>
      </c>
      <c r="K19" s="62">
        <v>999999</v>
      </c>
      <c r="L19" s="63">
        <v>0</v>
      </c>
      <c r="M19" s="64">
        <v>8695.15</v>
      </c>
      <c r="N19" s="65">
        <v>0</v>
      </c>
      <c r="O19" s="66">
        <v>35</v>
      </c>
      <c r="P19" s="66">
        <v>0</v>
      </c>
      <c r="Q19" s="66">
        <v>0</v>
      </c>
      <c r="R19" s="19">
        <v>20231219</v>
      </c>
    </row>
    <row r="20" spans="2:18" s="20" customFormat="1" x14ac:dyDescent="0.25">
      <c r="B20" s="58">
        <v>1</v>
      </c>
      <c r="C20" s="59" t="s">
        <v>32</v>
      </c>
      <c r="D20" s="60" t="s">
        <v>33</v>
      </c>
      <c r="E20" s="61" t="s">
        <v>22</v>
      </c>
      <c r="F20" s="59">
        <v>2</v>
      </c>
      <c r="G20" s="62" t="s">
        <v>23</v>
      </c>
      <c r="H20" s="59">
        <v>2</v>
      </c>
      <c r="I20" s="59">
        <v>2</v>
      </c>
      <c r="J20" s="62">
        <v>202301</v>
      </c>
      <c r="K20" s="62">
        <v>999999</v>
      </c>
      <c r="L20" s="63">
        <v>0</v>
      </c>
      <c r="M20" s="64">
        <v>8695.15</v>
      </c>
      <c r="N20" s="65">
        <v>0</v>
      </c>
      <c r="O20" s="66">
        <v>35</v>
      </c>
      <c r="P20" s="66">
        <v>0</v>
      </c>
      <c r="Q20" s="66">
        <v>0</v>
      </c>
      <c r="R20" s="19">
        <v>20231219</v>
      </c>
    </row>
    <row r="21" spans="2:18" s="20" customFormat="1" x14ac:dyDescent="0.25">
      <c r="B21" s="58">
        <v>1</v>
      </c>
      <c r="C21" s="59" t="s">
        <v>34</v>
      </c>
      <c r="D21" s="60" t="s">
        <v>35</v>
      </c>
      <c r="E21" s="61" t="s">
        <v>22</v>
      </c>
      <c r="F21" s="59">
        <v>2</v>
      </c>
      <c r="G21" s="62" t="s">
        <v>23</v>
      </c>
      <c r="H21" s="59">
        <v>2</v>
      </c>
      <c r="I21" s="59">
        <v>2</v>
      </c>
      <c r="J21" s="62">
        <v>202301</v>
      </c>
      <c r="K21" s="62">
        <v>999999</v>
      </c>
      <c r="L21" s="63">
        <v>0</v>
      </c>
      <c r="M21" s="64">
        <v>8695.15</v>
      </c>
      <c r="N21" s="65">
        <v>0</v>
      </c>
      <c r="O21" s="66">
        <v>35</v>
      </c>
      <c r="P21" s="66">
        <v>0</v>
      </c>
      <c r="Q21" s="66">
        <v>0</v>
      </c>
      <c r="R21" s="19">
        <v>20231219</v>
      </c>
    </row>
    <row r="22" spans="2:18" s="20" customFormat="1" x14ac:dyDescent="0.25">
      <c r="B22" s="58">
        <v>1</v>
      </c>
      <c r="C22" s="59" t="s">
        <v>36</v>
      </c>
      <c r="D22" s="60" t="s">
        <v>37</v>
      </c>
      <c r="E22" s="61" t="s">
        <v>22</v>
      </c>
      <c r="F22" s="59">
        <v>2</v>
      </c>
      <c r="G22" s="62" t="s">
        <v>23</v>
      </c>
      <c r="H22" s="59">
        <v>3</v>
      </c>
      <c r="I22" s="59">
        <v>3</v>
      </c>
      <c r="J22" s="62">
        <v>202301</v>
      </c>
      <c r="K22" s="62">
        <v>999999</v>
      </c>
      <c r="L22" s="63">
        <v>0</v>
      </c>
      <c r="M22" s="64">
        <v>8923.6</v>
      </c>
      <c r="N22" s="65">
        <v>0</v>
      </c>
      <c r="O22" s="66">
        <v>35</v>
      </c>
      <c r="P22" s="66">
        <v>0</v>
      </c>
      <c r="Q22" s="66">
        <v>0</v>
      </c>
      <c r="R22" s="19">
        <v>20231219</v>
      </c>
    </row>
    <row r="23" spans="2:18" s="20" customFormat="1" x14ac:dyDescent="0.25">
      <c r="B23" s="58">
        <v>1</v>
      </c>
      <c r="C23" s="59" t="s">
        <v>38</v>
      </c>
      <c r="D23" s="67" t="s">
        <v>75</v>
      </c>
      <c r="E23" s="61" t="s">
        <v>22</v>
      </c>
      <c r="F23" s="59">
        <v>2</v>
      </c>
      <c r="G23" s="62" t="s">
        <v>23</v>
      </c>
      <c r="H23" s="59">
        <v>4</v>
      </c>
      <c r="I23" s="59">
        <v>4</v>
      </c>
      <c r="J23" s="62">
        <v>202301</v>
      </c>
      <c r="K23" s="62">
        <v>999999</v>
      </c>
      <c r="L23" s="63">
        <v>0</v>
      </c>
      <c r="M23" s="64">
        <v>9129.15</v>
      </c>
      <c r="N23" s="65">
        <v>0</v>
      </c>
      <c r="O23" s="66">
        <v>35</v>
      </c>
      <c r="P23" s="66">
        <v>0</v>
      </c>
      <c r="Q23" s="66">
        <v>0</v>
      </c>
      <c r="R23" s="19">
        <v>20231219</v>
      </c>
    </row>
    <row r="24" spans="2:18" s="20" customFormat="1" x14ac:dyDescent="0.25">
      <c r="B24" s="58">
        <v>1</v>
      </c>
      <c r="C24" s="59" t="s">
        <v>39</v>
      </c>
      <c r="D24" s="60" t="s">
        <v>40</v>
      </c>
      <c r="E24" s="61" t="s">
        <v>22</v>
      </c>
      <c r="F24" s="59">
        <v>2</v>
      </c>
      <c r="G24" s="62" t="s">
        <v>23</v>
      </c>
      <c r="H24" s="59">
        <v>5</v>
      </c>
      <c r="I24" s="59">
        <v>5</v>
      </c>
      <c r="J24" s="62">
        <v>202301</v>
      </c>
      <c r="K24" s="62">
        <v>999999</v>
      </c>
      <c r="L24" s="63">
        <v>0</v>
      </c>
      <c r="M24" s="64">
        <v>9355.4000000000015</v>
      </c>
      <c r="N24" s="65">
        <v>0</v>
      </c>
      <c r="O24" s="66">
        <v>35</v>
      </c>
      <c r="P24" s="66">
        <v>0</v>
      </c>
      <c r="Q24" s="66">
        <v>0</v>
      </c>
      <c r="R24" s="19">
        <v>20231219</v>
      </c>
    </row>
    <row r="25" spans="2:18" s="20" customFormat="1" x14ac:dyDescent="0.25">
      <c r="B25" s="58">
        <v>1</v>
      </c>
      <c r="C25" s="59" t="s">
        <v>41</v>
      </c>
      <c r="D25" s="60" t="s">
        <v>42</v>
      </c>
      <c r="E25" s="61" t="s">
        <v>22</v>
      </c>
      <c r="F25" s="59" t="s">
        <v>72</v>
      </c>
      <c r="G25" s="62" t="s">
        <v>23</v>
      </c>
      <c r="H25" s="59">
        <v>7</v>
      </c>
      <c r="I25" s="59">
        <v>7</v>
      </c>
      <c r="J25" s="62">
        <v>202301</v>
      </c>
      <c r="K25" s="62">
        <v>999999</v>
      </c>
      <c r="L25" s="63">
        <v>0</v>
      </c>
      <c r="M25" s="64">
        <v>11297.35</v>
      </c>
      <c r="N25" s="65">
        <v>0</v>
      </c>
      <c r="O25" s="66">
        <v>35</v>
      </c>
      <c r="P25" s="66">
        <v>0</v>
      </c>
      <c r="Q25" s="66">
        <v>0</v>
      </c>
      <c r="R25" s="19">
        <v>20231219</v>
      </c>
    </row>
    <row r="26" spans="2:18" s="20" customFormat="1" x14ac:dyDescent="0.25">
      <c r="B26" s="58">
        <v>1</v>
      </c>
      <c r="C26" s="59" t="s">
        <v>43</v>
      </c>
      <c r="D26" s="60" t="s">
        <v>44</v>
      </c>
      <c r="E26" s="61" t="s">
        <v>22</v>
      </c>
      <c r="F26" s="59">
        <v>2</v>
      </c>
      <c r="G26" s="62" t="s">
        <v>23</v>
      </c>
      <c r="H26" s="59">
        <v>7</v>
      </c>
      <c r="I26" s="59">
        <v>7</v>
      </c>
      <c r="J26" s="62">
        <v>202301</v>
      </c>
      <c r="K26" s="62">
        <v>999999</v>
      </c>
      <c r="L26" s="63">
        <v>0</v>
      </c>
      <c r="M26" s="64">
        <v>11297.35</v>
      </c>
      <c r="N26" s="65">
        <v>0</v>
      </c>
      <c r="O26" s="66">
        <v>35</v>
      </c>
      <c r="P26" s="66">
        <v>0</v>
      </c>
      <c r="Q26" s="66">
        <v>0</v>
      </c>
      <c r="R26" s="19">
        <v>20231219</v>
      </c>
    </row>
    <row r="27" spans="2:18" s="20" customFormat="1" x14ac:dyDescent="0.25">
      <c r="B27" s="58">
        <v>1</v>
      </c>
      <c r="C27" s="59" t="s">
        <v>45</v>
      </c>
      <c r="D27" s="60" t="s">
        <v>37</v>
      </c>
      <c r="E27" s="61" t="s">
        <v>22</v>
      </c>
      <c r="F27" s="59">
        <v>2</v>
      </c>
      <c r="G27" s="62" t="s">
        <v>23</v>
      </c>
      <c r="H27" s="59">
        <v>3</v>
      </c>
      <c r="I27" s="59">
        <v>3</v>
      </c>
      <c r="J27" s="62">
        <v>202301</v>
      </c>
      <c r="K27" s="62">
        <v>999999</v>
      </c>
      <c r="L27" s="63">
        <v>0</v>
      </c>
      <c r="M27" s="64">
        <v>8923.6</v>
      </c>
      <c r="N27" s="65">
        <v>0</v>
      </c>
      <c r="O27" s="66">
        <v>40</v>
      </c>
      <c r="P27" s="66">
        <v>0</v>
      </c>
      <c r="Q27" s="66">
        <v>0</v>
      </c>
      <c r="R27" s="19">
        <v>20231219</v>
      </c>
    </row>
    <row r="28" spans="2:18" s="20" customFormat="1" x14ac:dyDescent="0.25">
      <c r="B28" s="58">
        <v>1</v>
      </c>
      <c r="C28" s="59" t="s">
        <v>46</v>
      </c>
      <c r="D28" s="60" t="s">
        <v>47</v>
      </c>
      <c r="E28" s="61" t="s">
        <v>22</v>
      </c>
      <c r="F28" s="59">
        <v>2</v>
      </c>
      <c r="G28" s="62" t="s">
        <v>23</v>
      </c>
      <c r="H28" s="59">
        <v>6</v>
      </c>
      <c r="I28" s="59">
        <v>6</v>
      </c>
      <c r="J28" s="62">
        <v>202301</v>
      </c>
      <c r="K28" s="62">
        <v>999999</v>
      </c>
      <c r="L28" s="63">
        <v>0</v>
      </c>
      <c r="M28" s="64">
        <v>10155.599999999999</v>
      </c>
      <c r="N28" s="65">
        <v>0</v>
      </c>
      <c r="O28" s="66">
        <v>40</v>
      </c>
      <c r="P28" s="66">
        <v>0</v>
      </c>
      <c r="Q28" s="66">
        <v>0</v>
      </c>
      <c r="R28" s="19">
        <v>20231219</v>
      </c>
    </row>
    <row r="29" spans="2:18" s="20" customFormat="1" x14ac:dyDescent="0.25">
      <c r="B29" s="58">
        <v>1</v>
      </c>
      <c r="C29" s="59" t="s">
        <v>48</v>
      </c>
      <c r="D29" s="60" t="s">
        <v>49</v>
      </c>
      <c r="E29" s="61" t="s">
        <v>22</v>
      </c>
      <c r="F29" s="59" t="s">
        <v>50</v>
      </c>
      <c r="G29" s="62" t="s">
        <v>23</v>
      </c>
      <c r="H29" s="59">
        <v>8</v>
      </c>
      <c r="I29" s="59">
        <v>8</v>
      </c>
      <c r="J29" s="62">
        <v>202301</v>
      </c>
      <c r="K29" s="62">
        <v>999999</v>
      </c>
      <c r="L29" s="63">
        <v>0</v>
      </c>
      <c r="M29" s="64">
        <v>11959.85</v>
      </c>
      <c r="N29" s="65">
        <v>0</v>
      </c>
      <c r="O29" s="66">
        <v>40</v>
      </c>
      <c r="P29" s="66">
        <v>0</v>
      </c>
      <c r="Q29" s="66">
        <v>0</v>
      </c>
      <c r="R29" s="19">
        <v>20231219</v>
      </c>
    </row>
    <row r="30" spans="2:18" s="20" customFormat="1" x14ac:dyDescent="0.25">
      <c r="B30" s="58">
        <v>1</v>
      </c>
      <c r="C30" s="59" t="s">
        <v>51</v>
      </c>
      <c r="D30" s="60" t="s">
        <v>52</v>
      </c>
      <c r="E30" s="61" t="s">
        <v>22</v>
      </c>
      <c r="F30" s="59" t="s">
        <v>50</v>
      </c>
      <c r="G30" s="62" t="s">
        <v>23</v>
      </c>
      <c r="H30" s="59" t="s">
        <v>53</v>
      </c>
      <c r="I30" s="59" t="s">
        <v>53</v>
      </c>
      <c r="J30" s="62">
        <v>202301</v>
      </c>
      <c r="K30" s="62">
        <v>999999</v>
      </c>
      <c r="L30" s="63">
        <v>0</v>
      </c>
      <c r="M30" s="64">
        <v>72743.990000000005</v>
      </c>
      <c r="N30" s="65">
        <v>0</v>
      </c>
      <c r="O30" s="66">
        <v>40</v>
      </c>
      <c r="P30" s="66">
        <v>0</v>
      </c>
      <c r="Q30" s="66">
        <v>0</v>
      </c>
      <c r="R30" s="19">
        <v>20231219</v>
      </c>
    </row>
    <row r="31" spans="2:18" s="20" customFormat="1" x14ac:dyDescent="0.25">
      <c r="B31" s="58">
        <v>1</v>
      </c>
      <c r="C31" s="59" t="s">
        <v>54</v>
      </c>
      <c r="D31" s="60" t="s">
        <v>74</v>
      </c>
      <c r="E31" s="61" t="s">
        <v>22</v>
      </c>
      <c r="F31" s="59">
        <v>5</v>
      </c>
      <c r="G31" s="62" t="s">
        <v>23</v>
      </c>
      <c r="H31" s="59" t="s">
        <v>55</v>
      </c>
      <c r="I31" s="59" t="s">
        <v>55</v>
      </c>
      <c r="J31" s="62">
        <v>202301</v>
      </c>
      <c r="K31" s="62">
        <v>999999</v>
      </c>
      <c r="L31" s="63">
        <v>0</v>
      </c>
      <c r="M31" s="64">
        <v>19082.099999999999</v>
      </c>
      <c r="N31" s="65">
        <v>0</v>
      </c>
      <c r="O31" s="66">
        <v>40</v>
      </c>
      <c r="P31" s="66">
        <v>0</v>
      </c>
      <c r="Q31" s="66">
        <v>0</v>
      </c>
      <c r="R31" s="19">
        <v>20231219</v>
      </c>
    </row>
    <row r="32" spans="2:18" s="20" customFormat="1" x14ac:dyDescent="0.25">
      <c r="B32" s="58">
        <v>1</v>
      </c>
      <c r="C32" s="59" t="s">
        <v>56</v>
      </c>
      <c r="D32" s="60" t="s">
        <v>57</v>
      </c>
      <c r="E32" s="61" t="s">
        <v>22</v>
      </c>
      <c r="F32" s="59">
        <v>5</v>
      </c>
      <c r="G32" s="62" t="s">
        <v>23</v>
      </c>
      <c r="H32" s="59" t="s">
        <v>55</v>
      </c>
      <c r="I32" s="59" t="s">
        <v>55</v>
      </c>
      <c r="J32" s="62">
        <v>202301</v>
      </c>
      <c r="K32" s="62">
        <v>999999</v>
      </c>
      <c r="L32" s="63">
        <v>0</v>
      </c>
      <c r="M32" s="64">
        <v>19082.099999999999</v>
      </c>
      <c r="N32" s="65">
        <v>0</v>
      </c>
      <c r="O32" s="66">
        <v>40</v>
      </c>
      <c r="P32" s="66">
        <v>0</v>
      </c>
      <c r="Q32" s="66">
        <v>0</v>
      </c>
      <c r="R32" s="19">
        <v>20231219</v>
      </c>
    </row>
    <row r="33" spans="2:18" s="20" customFormat="1" x14ac:dyDescent="0.25">
      <c r="B33" s="58">
        <v>1</v>
      </c>
      <c r="C33" s="59" t="s">
        <v>54</v>
      </c>
      <c r="D33" s="60" t="s">
        <v>58</v>
      </c>
      <c r="E33" s="61" t="s">
        <v>22</v>
      </c>
      <c r="F33" s="59">
        <v>5</v>
      </c>
      <c r="G33" s="62" t="s">
        <v>23</v>
      </c>
      <c r="H33" s="59" t="s">
        <v>55</v>
      </c>
      <c r="I33" s="59" t="s">
        <v>55</v>
      </c>
      <c r="J33" s="62">
        <v>202301</v>
      </c>
      <c r="K33" s="62">
        <v>999999</v>
      </c>
      <c r="L33" s="63">
        <v>0</v>
      </c>
      <c r="M33" s="64">
        <v>19082.099999999999</v>
      </c>
      <c r="N33" s="65">
        <v>0</v>
      </c>
      <c r="O33" s="66">
        <v>40</v>
      </c>
      <c r="P33" s="66">
        <v>0</v>
      </c>
      <c r="Q33" s="66">
        <v>0</v>
      </c>
      <c r="R33" s="19">
        <v>20231219</v>
      </c>
    </row>
    <row r="34" spans="2:18" s="20" customFormat="1" x14ac:dyDescent="0.25">
      <c r="B34" s="58">
        <v>1</v>
      </c>
      <c r="C34" s="59" t="s">
        <v>54</v>
      </c>
      <c r="D34" s="60" t="s">
        <v>59</v>
      </c>
      <c r="E34" s="61" t="s">
        <v>22</v>
      </c>
      <c r="F34" s="59">
        <v>5</v>
      </c>
      <c r="G34" s="62" t="s">
        <v>23</v>
      </c>
      <c r="H34" s="59" t="s">
        <v>55</v>
      </c>
      <c r="I34" s="59" t="s">
        <v>55</v>
      </c>
      <c r="J34" s="62">
        <v>202301</v>
      </c>
      <c r="K34" s="62">
        <v>999999</v>
      </c>
      <c r="L34" s="63">
        <v>0</v>
      </c>
      <c r="M34" s="64">
        <v>19082.099999999999</v>
      </c>
      <c r="N34" s="65">
        <v>0</v>
      </c>
      <c r="O34" s="66">
        <v>40</v>
      </c>
      <c r="P34" s="66">
        <v>0</v>
      </c>
      <c r="Q34" s="66">
        <v>0</v>
      </c>
      <c r="R34" s="19">
        <v>20231219</v>
      </c>
    </row>
    <row r="35" spans="2:18" s="20" customFormat="1" x14ac:dyDescent="0.25">
      <c r="B35" s="58">
        <v>1</v>
      </c>
      <c r="C35" s="59" t="s">
        <v>70</v>
      </c>
      <c r="D35" s="60" t="s">
        <v>71</v>
      </c>
      <c r="E35" s="61" t="s">
        <v>22</v>
      </c>
      <c r="F35" s="59" t="s">
        <v>72</v>
      </c>
      <c r="G35" s="62" t="s">
        <v>23</v>
      </c>
      <c r="H35" s="59" t="s">
        <v>73</v>
      </c>
      <c r="I35" s="59" t="s">
        <v>73</v>
      </c>
      <c r="J35" s="62">
        <v>202301</v>
      </c>
      <c r="K35" s="62">
        <v>999999</v>
      </c>
      <c r="L35" s="63">
        <v>0</v>
      </c>
      <c r="M35" s="64">
        <v>6118.88</v>
      </c>
      <c r="N35" s="65">
        <v>0</v>
      </c>
      <c r="O35" s="66">
        <v>40</v>
      </c>
      <c r="P35" s="66">
        <v>0</v>
      </c>
      <c r="Q35" s="66">
        <v>0</v>
      </c>
      <c r="R35" s="19">
        <v>20231219</v>
      </c>
    </row>
    <row r="36" spans="2:18" x14ac:dyDescent="0.25">
      <c r="B36" s="21"/>
      <c r="C36" s="22"/>
      <c r="D36" s="23"/>
      <c r="E36" s="22"/>
      <c r="F36" s="22"/>
      <c r="G36" s="24"/>
      <c r="H36" s="22"/>
      <c r="I36" s="22"/>
      <c r="J36" s="25"/>
      <c r="K36" s="26" t="s">
        <v>60</v>
      </c>
      <c r="L36" s="27">
        <f>SUM(L15:L35)</f>
        <v>0</v>
      </c>
      <c r="M36" s="28"/>
      <c r="N36" s="28"/>
      <c r="O36" s="22"/>
      <c r="P36" s="22"/>
      <c r="Q36" s="22"/>
      <c r="R36" s="29"/>
    </row>
    <row r="37" spans="2:18" x14ac:dyDescent="0.25">
      <c r="B37" s="30"/>
      <c r="C37" s="31"/>
      <c r="D37" s="32"/>
      <c r="E37" s="31"/>
      <c r="F37" s="31"/>
      <c r="G37" s="33"/>
      <c r="H37" s="31"/>
      <c r="I37" s="31"/>
      <c r="L37" s="34" t="s">
        <v>61</v>
      </c>
      <c r="M37" s="35">
        <f>SUM(Tabla1629[[#All],[Monto Mensual Jornada ó de HSM
Zona B]])</f>
        <v>297099.22000000003</v>
      </c>
      <c r="N37" s="36"/>
      <c r="O37" s="31"/>
      <c r="P37" s="31"/>
      <c r="Q37" s="31"/>
      <c r="R37" s="37"/>
    </row>
    <row r="38" spans="2:18" x14ac:dyDescent="0.25">
      <c r="B38" s="30"/>
      <c r="C38" s="31"/>
      <c r="D38" s="32"/>
      <c r="E38" s="31"/>
      <c r="F38" s="31"/>
      <c r="G38" s="33"/>
      <c r="H38" s="31"/>
      <c r="I38" s="31"/>
      <c r="M38" s="34" t="s">
        <v>62</v>
      </c>
      <c r="N38" s="35">
        <f>SUM(Tabla1629[[#All],[Monto Mensual Jornada ó de HSM
Zona C]])</f>
        <v>0</v>
      </c>
      <c r="O38" s="31"/>
      <c r="P38" s="31"/>
      <c r="Q38" s="31"/>
      <c r="R38" s="37"/>
    </row>
    <row r="39" spans="2:18" x14ac:dyDescent="0.25">
      <c r="B39" s="38"/>
      <c r="C39" s="39"/>
      <c r="D39" s="40"/>
      <c r="E39" s="39"/>
      <c r="F39" s="39"/>
      <c r="G39" s="41"/>
      <c r="H39" s="39"/>
      <c r="I39" s="39"/>
      <c r="J39" s="39"/>
      <c r="K39" s="39"/>
      <c r="L39" s="42"/>
      <c r="M39" s="42"/>
      <c r="N39" s="42"/>
      <c r="O39" s="39"/>
      <c r="P39" s="39"/>
      <c r="Q39" s="39"/>
      <c r="R39" s="43"/>
    </row>
    <row r="40" spans="2:18" x14ac:dyDescent="0.25">
      <c r="B40" s="44" t="s">
        <v>63</v>
      </c>
      <c r="C40" s="45"/>
      <c r="D40" s="45"/>
      <c r="E40" s="46"/>
      <c r="F40" s="45"/>
      <c r="G40" s="47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8"/>
    </row>
    <row r="41" spans="2:18" x14ac:dyDescent="0.25">
      <c r="B41" s="45"/>
      <c r="C41" s="45"/>
      <c r="D41" s="45"/>
      <c r="E41" s="45"/>
      <c r="F41" s="45"/>
      <c r="G41" s="47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8"/>
    </row>
    <row r="42" spans="2:18" ht="7.5" customHeight="1" x14ac:dyDescent="0.25">
      <c r="B42" s="49"/>
      <c r="C42" s="50"/>
      <c r="D42" s="51"/>
    </row>
    <row r="43" spans="2:18" ht="15.75" customHeight="1" x14ac:dyDescent="0.25">
      <c r="B43" s="78" t="s">
        <v>77</v>
      </c>
      <c r="C43" s="79"/>
      <c r="D43" s="80"/>
    </row>
    <row r="44" spans="2:18" x14ac:dyDescent="0.25">
      <c r="B44" s="72" t="s">
        <v>64</v>
      </c>
      <c r="C44" s="73"/>
      <c r="D44" s="74"/>
    </row>
    <row r="45" spans="2:18" x14ac:dyDescent="0.25">
      <c r="B45" s="52"/>
      <c r="C45" s="53"/>
      <c r="D45" s="54"/>
    </row>
    <row r="46" spans="2:18" ht="14.25" customHeight="1" x14ac:dyDescent="0.25">
      <c r="B46" s="78" t="s">
        <v>76</v>
      </c>
      <c r="C46" s="79"/>
      <c r="D46" s="80"/>
    </row>
    <row r="47" spans="2:18" x14ac:dyDescent="0.25">
      <c r="B47" s="72" t="s">
        <v>65</v>
      </c>
      <c r="C47" s="73"/>
      <c r="D47" s="74"/>
    </row>
    <row r="48" spans="2:18" x14ac:dyDescent="0.25">
      <c r="B48" s="52"/>
      <c r="C48" s="53"/>
      <c r="D48" s="54"/>
    </row>
    <row r="49" spans="2:4" ht="22.5" customHeight="1" x14ac:dyDescent="0.25">
      <c r="B49" s="78"/>
      <c r="C49" s="79"/>
      <c r="D49" s="80"/>
    </row>
    <row r="50" spans="2:4" x14ac:dyDescent="0.25">
      <c r="B50" s="72" t="s">
        <v>66</v>
      </c>
      <c r="C50" s="73"/>
      <c r="D50" s="74"/>
    </row>
    <row r="51" spans="2:4" x14ac:dyDescent="0.25">
      <c r="B51" s="52"/>
      <c r="C51" s="53"/>
      <c r="D51" s="54"/>
    </row>
    <row r="52" spans="2:4" x14ac:dyDescent="0.25">
      <c r="B52" s="81" t="s">
        <v>79</v>
      </c>
      <c r="C52" s="82"/>
      <c r="D52" s="83"/>
    </row>
    <row r="53" spans="2:4" x14ac:dyDescent="0.25">
      <c r="B53" s="72" t="s">
        <v>67</v>
      </c>
      <c r="C53" s="73"/>
      <c r="D53" s="74"/>
    </row>
    <row r="54" spans="2:4" ht="6" customHeight="1" x14ac:dyDescent="0.25">
      <c r="B54" s="55"/>
      <c r="C54" s="56"/>
      <c r="D54" s="57"/>
    </row>
  </sheetData>
  <mergeCells count="22">
    <mergeCell ref="B53:D53"/>
    <mergeCell ref="J11:N11"/>
    <mergeCell ref="O11:Q11"/>
    <mergeCell ref="R11:R12"/>
    <mergeCell ref="T11:U11"/>
    <mergeCell ref="B43:D43"/>
    <mergeCell ref="B44:D44"/>
    <mergeCell ref="B46:D46"/>
    <mergeCell ref="B47:D47"/>
    <mergeCell ref="B49:D49"/>
    <mergeCell ref="B50:D50"/>
    <mergeCell ref="B52:D52"/>
    <mergeCell ref="P7:Q7"/>
    <mergeCell ref="O8:Q8"/>
    <mergeCell ref="B11:B12"/>
    <mergeCell ref="C11:C12"/>
    <mergeCell ref="D11:D12"/>
    <mergeCell ref="E11:E12"/>
    <mergeCell ref="F11:F12"/>
    <mergeCell ref="G11:G12"/>
    <mergeCell ref="H11:H12"/>
    <mergeCell ref="I11:I12"/>
  </mergeCells>
  <dataValidations count="1">
    <dataValidation allowBlank="1" showInputMessage="1" showErrorMessage="1" sqref="O8 B8:J8" xr:uid="{00000000-0002-0000-0000-000000000000}"/>
  </dataValidations>
  <pageMargins left="0.79" right="0.7" top="0.51" bottom="0.46" header="0.3" footer="0.3"/>
  <pageSetup paperSize="5" scale="64" fitToHeight="0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</vt:lpstr>
      <vt:lpstr>'II D) 7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 Aldana Alvarado</cp:lastModifiedBy>
  <cp:lastPrinted>2023-01-17T22:16:04Z</cp:lastPrinted>
  <dcterms:created xsi:type="dcterms:W3CDTF">2022-01-12T22:03:26Z</dcterms:created>
  <dcterms:modified xsi:type="dcterms:W3CDTF">2024-01-10T15:52:58Z</dcterms:modified>
</cp:coreProperties>
</file>