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DE ACUERDO A LA NORMA\"/>
    </mc:Choice>
  </mc:AlternateContent>
  <xr:revisionPtr revIDLastSave="0" documentId="8_{ACD68D4E-FCAA-42D1-8546-7C643E4F994A}" xr6:coauthVersionLast="47" xr6:coauthVersionMax="47" xr10:uidLastSave="{00000000-0000-0000-0000-000000000000}"/>
  <bookViews>
    <workbookView xWindow="-120" yWindow="-120" windowWidth="21840" windowHeight="13140" xr2:uid="{40B2CE00-1EA7-4875-82CE-DED49B2583ED}"/>
  </bookViews>
  <sheets>
    <sheet name="Caratula Resumen" sheetId="1" r:id="rId1"/>
  </sheets>
  <externalReferences>
    <externalReference r:id="rId2"/>
  </externalReferences>
  <definedNames>
    <definedName name="_xlnm.Print_Area" localSheetId="0">'Caratula Resumen'!$A$1:$S$64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6" i="1" l="1"/>
  <c r="W34" i="1"/>
  <c r="U34" i="1"/>
  <c r="S30" i="1"/>
  <c r="M30" i="1"/>
  <c r="I30" i="1"/>
  <c r="Q29" i="1"/>
  <c r="W29" i="1" s="1"/>
  <c r="I29" i="1"/>
  <c r="M29" i="1" s="1"/>
  <c r="S27" i="1"/>
  <c r="Q27" i="1"/>
  <c r="Q26" i="1"/>
  <c r="U29" i="1" l="1"/>
  <c r="Q30" i="1"/>
  <c r="U30" i="1" s="1"/>
</calcChain>
</file>

<file path=xl/sharedStrings.xml><?xml version="1.0" encoding="utf-8"?>
<sst xmlns="http://schemas.openxmlformats.org/spreadsheetml/2006/main" count="85" uniqueCount="55">
  <si>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</si>
  <si>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</si>
  <si>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</si>
  <si>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</si>
  <si>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</si>
  <si>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</si>
  <si>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1er. Trimestre 2024</t>
  </si>
  <si>
    <t xml:space="preserve">Total Registros </t>
  </si>
  <si>
    <t>Num. de Paginas</t>
  </si>
  <si>
    <t>Total Personas</t>
  </si>
  <si>
    <t>Total Plaza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</si>
  <si>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</si>
  <si>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</si>
  <si>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</si>
  <si>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</si>
  <si>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</si>
  <si>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</si>
  <si>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</si>
  <si>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</si>
  <si>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</si>
  <si>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</si>
  <si>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</si>
  <si>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</si>
  <si>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</si>
  <si>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</si>
  <si>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</si>
  <si>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</si>
  <si>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</si>
  <si>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</si>
  <si>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</si>
  <si>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</si>
  <si>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</si>
  <si>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</si>
  <si>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</si>
  <si>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</si>
  <si>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</si>
  <si>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</si>
  <si>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</si>
  <si>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</si>
  <si>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</si>
  <si>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</si>
  <si>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</si>
  <si>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</si>
  <si>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</si>
  <si>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</si>
  <si>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</si>
  <si>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</si>
  <si>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</si>
  <si>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 xml:space="preserve">ING. ABEL ROJO MUÑOZ </t>
  </si>
  <si>
    <t>Nombre del  Responsable</t>
  </si>
  <si>
    <t>DIRECTOR GENERAL DEL CONALEP HIDALGO</t>
  </si>
  <si>
    <t>Cargo</t>
  </si>
  <si>
    <t>Firma</t>
  </si>
  <si>
    <t>San Agustín Tlaxiaca, Hgo. 04/04/2024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</si>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</sst>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43" fontId="11" fillId="0" borderId="0" xfId="1" applyFont="1" applyBorder="1" applyAlignment="1" applyProtection="1">
      <alignment horizontal="right" vertical="center"/>
      <protection locked="0"/>
    </xf>
    <xf numFmtId="43" fontId="11" fillId="0" borderId="0" xfId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43" fontId="11" fillId="0" borderId="0" xfId="1" applyFont="1" applyFill="1" applyBorder="1" applyAlignment="1" applyProtection="1">
      <alignment horizontal="right" vertic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43" fontId="13" fillId="0" borderId="0" xfId="0" applyNumberFormat="1" applyFont="1" applyAlignment="1">
      <alignment horizontal="right" vertical="center"/>
    </xf>
    <xf numFmtId="43" fontId="11" fillId="0" borderId="0" xfId="1" applyFont="1" applyFill="1" applyBorder="1" applyAlignment="1" applyProtection="1">
      <alignment horizontal="right" vertical="center"/>
      <protection hidden="1"/>
    </xf>
    <xf numFmtId="164" fontId="10" fillId="0" borderId="5" xfId="3" applyNumberFormat="1" applyFont="1" applyFill="1" applyBorder="1" applyAlignment="1" applyProtection="1">
      <alignment horizontal="left" vertical="center"/>
    </xf>
    <xf numFmtId="164" fontId="10" fillId="0" borderId="6" xfId="3" applyNumberFormat="1" applyFont="1" applyFill="1" applyBorder="1" applyAlignment="1" applyProtection="1">
      <alignment horizontal="left" vertical="center"/>
    </xf>
    <xf numFmtId="164" fontId="9" fillId="0" borderId="0" xfId="3" applyNumberFormat="1" applyFont="1" applyFill="1" applyBorder="1" applyAlignment="1" applyProtection="1">
      <alignment horizontal="left" vertical="center"/>
    </xf>
    <xf numFmtId="2" fontId="0" fillId="0" borderId="0" xfId="0" applyNumberFormat="1"/>
    <xf numFmtId="2" fontId="14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43" fontId="15" fillId="0" borderId="0" xfId="0" applyNumberFormat="1" applyFont="1"/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6" fillId="0" borderId="0" xfId="0" applyFont="1"/>
    <xf numFmtId="1" fontId="0" fillId="0" borderId="0" xfId="0" applyNumberFormat="1"/>
    <xf numFmtId="0" fontId="17" fillId="6" borderId="7" xfId="0" applyFont="1" applyFill="1" applyBorder="1"/>
    <xf numFmtId="0" fontId="17" fillId="6" borderId="8" xfId="0" applyFont="1" applyFill="1" applyBorder="1"/>
    <xf numFmtId="0" fontId="17" fillId="6" borderId="9" xfId="0" applyFont="1" applyFill="1" applyBorder="1"/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14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2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:a16="http://schemas.microsoft.com/office/drawing/2014/main" id="{F9BC6106-AF38-4613-92E3-866E86E46C56}"/>
            </a:ext>
          </a:extLst>
        </xdr:cNvPr>
        <xdr:cNvSpPr>
          <a:spLocks noChangeAspect="1" noChangeArrowheads="1"/>
        </xdr:cNvSpPr>
      </xdr:nvSpPr>
      <xdr:spPr bwMode="auto">
        <a:xfrm>
          <a:off x="7134225" y="1411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%20CONAC%20ART.%2073%20CONALEP%201er.%20trimestre%20%20version%20completa%202024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/>
      <sheetData sheetId="2"/>
      <sheetData sheetId="3"/>
      <sheetData sheetId="4"/>
      <sheetData sheetId="5">
        <row r="475">
          <cell r="C475">
            <v>346</v>
          </cell>
        </row>
      </sheetData>
      <sheetData sheetId="6">
        <row r="448">
          <cell r="D448">
            <v>346</v>
          </cell>
          <cell r="T448">
            <v>18124179.40000001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5A036-1EB8-4C64-95E1-6B4A2593043A}">
  <sheetPr>
    <pageSetUpPr fitToPage="1"/>
  </sheetPr>
  <dimension ref="B9:Z63"/>
  <sheetViews>
    <sheetView showGridLines="0" tabSelected="1" zoomScale="80" zoomScaleNormal="80" zoomScalePageLayoutView="70" workbookViewId="0">
      <selection activeCell="Q6" sqref="Q6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1.5703125" customWidth="1"/>
    <col min="10" max="10" width="2" customWidth="1"/>
    <col min="11" max="11" width="10.85546875" customWidth="1"/>
    <col min="12" max="12" width="2.140625" customWidth="1"/>
    <col min="13" max="13" width="11.5703125" customWidth="1"/>
    <col min="14" max="14" width="1.85546875" customWidth="1"/>
    <col min="15" max="15" width="9.85546875" customWidth="1"/>
    <col min="16" max="16" width="1.42578125" customWidth="1"/>
    <col min="17" max="17" width="16.5703125" customWidth="1"/>
    <col min="18" max="18" width="1.5703125" customWidth="1"/>
    <col min="19" max="19" width="17.85546875" bestFit="1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4" max="24" width="15.28515625" customWidth="1"/>
    <col min="25" max="25" width="24.28515625" bestFit="1" customWidth="1"/>
    <col min="26" max="26" width="22.28515625" bestFit="1" customWidth="1"/>
  </cols>
  <sheetData>
    <row r="9" spans="2:19" ht="15" customHeight="1" x14ac:dyDescent="0.25"/>
    <row r="10" spans="2:19" ht="21" customHeight="1" x14ac:dyDescent="0.25">
      <c r="B10" s="1" t="s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1" customHeigh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21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5" spans="2:19" ht="15" customHeight="1" x14ac:dyDescent="0.25"/>
    <row r="16" spans="2:19" ht="18.75" x14ac:dyDescent="0.3">
      <c r="B16" s="2" t="s">
        <v>1</v>
      </c>
      <c r="C16" s="2"/>
      <c r="D16" s="2"/>
      <c r="E16" s="3" t="s">
        <v>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2:26" ht="18.75" x14ac:dyDescent="0.3">
      <c r="B17" s="4" t="s">
        <v>3</v>
      </c>
      <c r="E17" s="3" t="s">
        <v>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2:26" ht="0.75" customHeight="1" x14ac:dyDescent="0.3">
      <c r="B18" s="4" t="s">
        <v>5</v>
      </c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26" ht="18.75" x14ac:dyDescent="0.3">
      <c r="B19" s="4" t="s">
        <v>5</v>
      </c>
      <c r="D19" s="6"/>
      <c r="E19" s="3" t="s">
        <v>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2:26" ht="18.75" x14ac:dyDescent="0.3">
      <c r="B20" s="4"/>
      <c r="D20" s="6"/>
      <c r="E20" s="7"/>
      <c r="F20" s="6"/>
      <c r="G20" s="6"/>
      <c r="H20" s="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2" spans="2:26" ht="32.25" thickBot="1" x14ac:dyDescent="0.3">
      <c r="I22" s="8" t="s">
        <v>7</v>
      </c>
      <c r="J22" s="8"/>
      <c r="K22" s="8" t="s">
        <v>8</v>
      </c>
      <c r="L22" s="8"/>
      <c r="M22" s="9" t="s">
        <v>9</v>
      </c>
      <c r="N22" s="8"/>
      <c r="O22" s="9" t="s">
        <v>10</v>
      </c>
      <c r="P22" s="8"/>
      <c r="Q22" s="9" t="s">
        <v>11</v>
      </c>
      <c r="R22" s="8"/>
      <c r="S22" s="9" t="s">
        <v>12</v>
      </c>
      <c r="T22" s="8"/>
    </row>
    <row r="23" spans="2:26" ht="15.75" x14ac:dyDescent="0.25">
      <c r="I23" s="10"/>
      <c r="J23" s="8"/>
      <c r="K23" s="10"/>
      <c r="L23" s="8"/>
      <c r="M23" s="8"/>
      <c r="N23" s="8"/>
      <c r="O23" s="8"/>
      <c r="P23" s="8"/>
      <c r="Q23" s="8"/>
      <c r="R23" s="8"/>
      <c r="S23" s="8"/>
      <c r="T23" s="8"/>
    </row>
    <row r="24" spans="2:26" ht="15.75" x14ac:dyDescent="0.25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2:26" ht="15.75" x14ac:dyDescent="0.25"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2:26" ht="24" customHeight="1" x14ac:dyDescent="0.25">
      <c r="B26" s="11">
        <v>1</v>
      </c>
      <c r="C26" s="12" t="s">
        <v>13</v>
      </c>
      <c r="D26" s="13" t="s">
        <v>14</v>
      </c>
      <c r="E26" s="13"/>
      <c r="F26" s="13"/>
      <c r="G26" s="14"/>
      <c r="H26" s="15"/>
      <c r="I26" s="16">
        <v>1</v>
      </c>
      <c r="J26" s="17"/>
      <c r="K26" s="16">
        <v>1</v>
      </c>
      <c r="L26" s="17"/>
      <c r="M26" s="16">
        <v>1</v>
      </c>
      <c r="N26" s="16"/>
      <c r="O26" s="16">
        <v>1</v>
      </c>
      <c r="P26" s="16"/>
      <c r="Q26" s="18">
        <f>[1]!Tabla1[Percepciones pagadas en el Periodo de Comisión con Presupuesto Federal*]</f>
        <v>75695.55</v>
      </c>
      <c r="R26" s="19"/>
      <c r="S26" s="18">
        <v>0</v>
      </c>
      <c r="T26" s="20"/>
    </row>
    <row r="27" spans="2:26" ht="24" customHeight="1" x14ac:dyDescent="0.25">
      <c r="B27" s="11">
        <v>2</v>
      </c>
      <c r="C27" s="12" t="s">
        <v>15</v>
      </c>
      <c r="D27" s="13" t="s">
        <v>16</v>
      </c>
      <c r="E27" s="13"/>
      <c r="F27" s="13"/>
      <c r="G27" s="14"/>
      <c r="H27" s="15"/>
      <c r="I27" s="16">
        <v>1</v>
      </c>
      <c r="J27" s="17"/>
      <c r="K27" s="16">
        <v>1</v>
      </c>
      <c r="L27" s="17"/>
      <c r="M27" s="16">
        <v>1</v>
      </c>
      <c r="N27" s="16"/>
      <c r="O27" s="16">
        <v>1</v>
      </c>
      <c r="P27" s="16"/>
      <c r="Q27" s="21">
        <f>SUM([1]!Tabla3[Percepciones pagadas en el Periodo de la Licencia con Presupuesto Federal*])</f>
        <v>75695.55</v>
      </c>
      <c r="R27" s="19"/>
      <c r="S27" s="18">
        <f>SUM([1]!Tabla3[Percepciones pagadas en el Periodo de la Licencia con Presupuesto de otra fuente*])</f>
        <v>0</v>
      </c>
      <c r="T27" s="20"/>
    </row>
    <row r="28" spans="2:26" ht="42" customHeight="1" x14ac:dyDescent="0.25">
      <c r="B28" s="11">
        <v>3</v>
      </c>
      <c r="C28" s="12" t="s">
        <v>17</v>
      </c>
      <c r="D28" s="22" t="s">
        <v>18</v>
      </c>
      <c r="E28" s="22"/>
      <c r="F28" s="22"/>
      <c r="G28" s="23"/>
      <c r="H28" s="24"/>
      <c r="I28" s="25">
        <v>0</v>
      </c>
      <c r="J28" s="26"/>
      <c r="K28" s="25">
        <v>1</v>
      </c>
      <c r="L28" s="26"/>
      <c r="M28" s="25">
        <v>0</v>
      </c>
      <c r="N28" s="25"/>
      <c r="O28" s="25">
        <v>0</v>
      </c>
      <c r="P28" s="25"/>
      <c r="Q28" s="27" t="s">
        <v>19</v>
      </c>
      <c r="R28" s="28"/>
      <c r="S28" s="28" t="s">
        <v>19</v>
      </c>
      <c r="T28" s="20"/>
    </row>
    <row r="29" spans="2:26" ht="24" customHeight="1" x14ac:dyDescent="0.35">
      <c r="B29" s="11">
        <v>4</v>
      </c>
      <c r="C29" s="12" t="s">
        <v>20</v>
      </c>
      <c r="D29" s="29" t="s">
        <v>21</v>
      </c>
      <c r="E29" s="29"/>
      <c r="F29" s="29"/>
      <c r="G29" s="30"/>
      <c r="H29" s="31"/>
      <c r="I29" s="25">
        <f>'[1]II B) Y 1'!C475</f>
        <v>346</v>
      </c>
      <c r="J29" s="26"/>
      <c r="K29" s="25">
        <v>8</v>
      </c>
      <c r="L29" s="26"/>
      <c r="M29" s="25">
        <f>I29</f>
        <v>346</v>
      </c>
      <c r="N29" s="25"/>
      <c r="O29" s="26">
        <v>149</v>
      </c>
      <c r="P29" s="26"/>
      <c r="Q29" s="28">
        <f>'[1]II C y 1_'!T448</f>
        <v>18124179.40000001</v>
      </c>
      <c r="R29" s="28"/>
      <c r="S29" s="28">
        <v>2336148.5699999998</v>
      </c>
      <c r="T29" s="20"/>
      <c r="U29" s="32">
        <f>Q29+S29</f>
        <v>20460327.97000001</v>
      </c>
      <c r="W29" s="32">
        <f>Q29+S29</f>
        <v>20460327.97000001</v>
      </c>
      <c r="X29" s="32"/>
      <c r="Y29" s="33"/>
      <c r="Z29" s="34"/>
    </row>
    <row r="30" spans="2:26" ht="24" customHeight="1" x14ac:dyDescent="0.25">
      <c r="B30" s="11">
        <v>5</v>
      </c>
      <c r="C30" s="12" t="s">
        <v>22</v>
      </c>
      <c r="D30" s="29" t="s">
        <v>23</v>
      </c>
      <c r="E30" s="29"/>
      <c r="F30" s="29"/>
      <c r="G30" s="30"/>
      <c r="H30" s="31"/>
      <c r="I30" s="25">
        <f>'[1]II C y 1_'!D448</f>
        <v>346</v>
      </c>
      <c r="J30" s="26"/>
      <c r="K30" s="25">
        <v>8</v>
      </c>
      <c r="L30" s="26"/>
      <c r="M30" s="25">
        <f>I30</f>
        <v>346</v>
      </c>
      <c r="N30" s="25"/>
      <c r="O30" s="25">
        <v>149</v>
      </c>
      <c r="P30" s="25"/>
      <c r="Q30" s="28">
        <f>Q29</f>
        <v>18124179.40000001</v>
      </c>
      <c r="R30" s="28"/>
      <c r="S30" s="28">
        <f>S29</f>
        <v>2336148.5699999998</v>
      </c>
      <c r="T30" s="20"/>
      <c r="U30" s="32">
        <f>Q30+S30</f>
        <v>20460327.97000001</v>
      </c>
      <c r="W30" s="32"/>
      <c r="Y30" s="32"/>
      <c r="Z30" s="35"/>
    </row>
    <row r="31" spans="2:26" ht="24" customHeight="1" x14ac:dyDescent="0.25">
      <c r="B31" s="11">
        <v>6</v>
      </c>
      <c r="C31" s="12" t="s">
        <v>24</v>
      </c>
      <c r="D31" s="29" t="s">
        <v>25</v>
      </c>
      <c r="E31" s="29"/>
      <c r="F31" s="29"/>
      <c r="G31" s="30"/>
      <c r="H31" s="15"/>
      <c r="I31" s="16">
        <v>25</v>
      </c>
      <c r="J31" s="17"/>
      <c r="K31" s="16">
        <v>1</v>
      </c>
      <c r="L31" s="17"/>
      <c r="M31" s="16">
        <v>23</v>
      </c>
      <c r="N31" s="16"/>
      <c r="O31" s="16">
        <v>24</v>
      </c>
      <c r="P31" s="16"/>
      <c r="Q31" s="19" t="s">
        <v>19</v>
      </c>
      <c r="R31" s="19"/>
      <c r="S31" s="19" t="s">
        <v>19</v>
      </c>
      <c r="T31" s="20"/>
    </row>
    <row r="32" spans="2:26" ht="24" customHeight="1" x14ac:dyDescent="0.25">
      <c r="B32" s="11">
        <v>7</v>
      </c>
      <c r="C32" s="12" t="s">
        <v>26</v>
      </c>
      <c r="D32" s="36" t="s">
        <v>27</v>
      </c>
      <c r="E32" s="36"/>
      <c r="F32" s="36"/>
      <c r="G32" s="37"/>
      <c r="H32" s="15"/>
      <c r="I32" s="16">
        <v>4</v>
      </c>
      <c r="J32" s="17"/>
      <c r="K32" s="16">
        <v>1</v>
      </c>
      <c r="L32" s="17"/>
      <c r="M32" s="16">
        <v>4</v>
      </c>
      <c r="N32" s="16"/>
      <c r="O32" s="16">
        <v>4</v>
      </c>
      <c r="P32" s="16"/>
      <c r="Q32" s="19" t="s">
        <v>19</v>
      </c>
      <c r="R32" s="19"/>
      <c r="S32" s="19" t="s">
        <v>19</v>
      </c>
      <c r="T32" s="20"/>
    </row>
    <row r="33" spans="2:25" ht="24" customHeight="1" x14ac:dyDescent="0.25">
      <c r="B33" s="11">
        <v>8</v>
      </c>
      <c r="C33" s="12" t="s">
        <v>28</v>
      </c>
      <c r="D33" s="36" t="s">
        <v>29</v>
      </c>
      <c r="E33" s="36"/>
      <c r="F33" s="36"/>
      <c r="G33" s="37"/>
      <c r="H33" s="15"/>
      <c r="I33" s="16">
        <v>0</v>
      </c>
      <c r="J33" s="17"/>
      <c r="K33" s="16">
        <v>1</v>
      </c>
      <c r="L33" s="17"/>
      <c r="M33" s="16">
        <v>0</v>
      </c>
      <c r="N33" s="16"/>
      <c r="O33" s="16">
        <v>0</v>
      </c>
      <c r="P33" s="16"/>
      <c r="Q33" s="18">
        <v>0</v>
      </c>
      <c r="R33" s="19"/>
      <c r="S33" s="18">
        <v>0</v>
      </c>
      <c r="T33" s="20"/>
    </row>
    <row r="34" spans="2:25" ht="24" customHeight="1" x14ac:dyDescent="0.25">
      <c r="B34" s="11">
        <v>9</v>
      </c>
      <c r="C34" s="12" t="s">
        <v>30</v>
      </c>
      <c r="D34" s="29" t="s">
        <v>31</v>
      </c>
      <c r="E34" s="29"/>
      <c r="F34" s="29"/>
      <c r="G34" s="30"/>
      <c r="H34" s="31"/>
      <c r="I34" s="25">
        <v>189</v>
      </c>
      <c r="J34" s="26"/>
      <c r="K34" s="25">
        <v>6</v>
      </c>
      <c r="L34" s="26"/>
      <c r="M34" s="25">
        <v>189</v>
      </c>
      <c r="N34" s="25"/>
      <c r="O34" s="26" t="s">
        <v>19</v>
      </c>
      <c r="P34" s="26"/>
      <c r="Q34" s="28">
        <v>5067864.9399999967</v>
      </c>
      <c r="R34" s="28"/>
      <c r="S34" s="28">
        <v>442728.51999999996</v>
      </c>
      <c r="T34" s="20"/>
      <c r="U34" s="32">
        <f>Q34+S34</f>
        <v>5510593.4599999962</v>
      </c>
      <c r="W34" s="32">
        <f>Q34+S34</f>
        <v>5510593.4599999962</v>
      </c>
      <c r="X34" s="32"/>
    </row>
    <row r="35" spans="2:25" ht="24" customHeight="1" x14ac:dyDescent="0.25">
      <c r="B35" s="11">
        <v>10</v>
      </c>
      <c r="C35" s="12" t="s">
        <v>32</v>
      </c>
      <c r="D35" s="36" t="s">
        <v>33</v>
      </c>
      <c r="E35" s="36"/>
      <c r="F35" s="36"/>
      <c r="G35" s="37"/>
      <c r="H35" s="15"/>
      <c r="I35" s="16">
        <v>44</v>
      </c>
      <c r="J35" s="17"/>
      <c r="K35" s="16">
        <v>2</v>
      </c>
      <c r="L35" s="17"/>
      <c r="M35" s="17" t="s">
        <v>19</v>
      </c>
      <c r="N35" s="17"/>
      <c r="O35" s="17" t="s">
        <v>19</v>
      </c>
      <c r="P35" s="17"/>
      <c r="Q35" s="19" t="s">
        <v>19</v>
      </c>
      <c r="R35" s="19"/>
      <c r="S35" s="19" t="s">
        <v>19</v>
      </c>
      <c r="T35" s="20"/>
      <c r="U35" s="32"/>
    </row>
    <row r="36" spans="2:25" ht="24" customHeight="1" x14ac:dyDescent="0.25">
      <c r="B36" s="11">
        <v>11</v>
      </c>
      <c r="C36" s="12" t="s">
        <v>34</v>
      </c>
      <c r="D36" s="36" t="s">
        <v>35</v>
      </c>
      <c r="E36" s="36"/>
      <c r="F36" s="36"/>
      <c r="G36" s="37"/>
      <c r="H36" s="15"/>
      <c r="I36" s="16">
        <v>44</v>
      </c>
      <c r="J36" s="17"/>
      <c r="K36" s="16">
        <v>2</v>
      </c>
      <c r="L36" s="17"/>
      <c r="M36" s="17" t="s">
        <v>19</v>
      </c>
      <c r="N36" s="17"/>
      <c r="O36" s="17" t="s">
        <v>19</v>
      </c>
      <c r="P36" s="17"/>
      <c r="Q36" s="19" t="s">
        <v>19</v>
      </c>
      <c r="R36" s="19"/>
      <c r="S36" s="19" t="s">
        <v>19</v>
      </c>
      <c r="T36" s="20"/>
      <c r="U36" s="32"/>
      <c r="V36" s="32">
        <f>V35+W35</f>
        <v>0</v>
      </c>
      <c r="Y36" s="32"/>
    </row>
    <row r="37" spans="2:25" ht="24" customHeight="1" x14ac:dyDescent="0.25">
      <c r="B37" s="11">
        <v>12</v>
      </c>
      <c r="C37" s="12" t="s">
        <v>36</v>
      </c>
      <c r="D37" s="36" t="s">
        <v>37</v>
      </c>
      <c r="E37" s="36"/>
      <c r="F37" s="36"/>
      <c r="G37" s="37"/>
      <c r="H37" s="15"/>
      <c r="I37" s="25">
        <v>161</v>
      </c>
      <c r="J37" s="17"/>
      <c r="K37" s="25">
        <v>6</v>
      </c>
      <c r="L37" s="17"/>
      <c r="M37" s="17" t="s">
        <v>19</v>
      </c>
      <c r="N37" s="17"/>
      <c r="O37" s="17" t="s">
        <v>19</v>
      </c>
      <c r="P37" s="17"/>
      <c r="Q37" s="19" t="s">
        <v>19</v>
      </c>
      <c r="R37" s="19"/>
      <c r="S37" s="19" t="s">
        <v>19</v>
      </c>
      <c r="T37" s="20"/>
    </row>
    <row r="38" spans="2:25" ht="24" customHeight="1" x14ac:dyDescent="0.25">
      <c r="B38" s="11">
        <v>13</v>
      </c>
      <c r="C38" s="12" t="s">
        <v>38</v>
      </c>
      <c r="D38" s="36" t="s">
        <v>39</v>
      </c>
      <c r="E38" s="36"/>
      <c r="F38" s="36"/>
      <c r="G38" s="37"/>
      <c r="H38" s="15"/>
      <c r="I38" s="16">
        <v>0</v>
      </c>
      <c r="J38" s="17"/>
      <c r="K38" s="16">
        <v>1</v>
      </c>
      <c r="L38" s="17"/>
      <c r="M38" s="16">
        <v>0</v>
      </c>
      <c r="N38" s="17"/>
      <c r="O38" s="17" t="s">
        <v>19</v>
      </c>
      <c r="P38" s="17"/>
      <c r="Q38" s="19" t="s">
        <v>19</v>
      </c>
      <c r="R38" s="19"/>
      <c r="S38" s="19" t="s">
        <v>19</v>
      </c>
      <c r="T38" s="20"/>
    </row>
    <row r="39" spans="2:25" ht="40.5" customHeight="1" x14ac:dyDescent="0.25">
      <c r="B39" s="11">
        <v>14</v>
      </c>
      <c r="C39" s="12" t="s">
        <v>40</v>
      </c>
      <c r="D39" s="22" t="s">
        <v>41</v>
      </c>
      <c r="E39" s="22"/>
      <c r="F39" s="22"/>
      <c r="G39" s="23"/>
      <c r="H39" s="24"/>
      <c r="I39" s="16">
        <v>0</v>
      </c>
      <c r="J39" s="17"/>
      <c r="K39" s="16">
        <v>1</v>
      </c>
      <c r="L39" s="17"/>
      <c r="M39" s="16">
        <v>0</v>
      </c>
      <c r="N39" s="17"/>
      <c r="O39" s="17">
        <v>0</v>
      </c>
      <c r="P39" s="17"/>
      <c r="Q39" s="19" t="s">
        <v>19</v>
      </c>
      <c r="R39" s="19"/>
      <c r="S39" s="19" t="s">
        <v>19</v>
      </c>
      <c r="T39" s="20"/>
    </row>
    <row r="40" spans="2:25" ht="41.25" customHeight="1" x14ac:dyDescent="0.25">
      <c r="B40" s="11">
        <v>15</v>
      </c>
      <c r="C40" s="12" t="s">
        <v>42</v>
      </c>
      <c r="D40" s="22" t="s">
        <v>43</v>
      </c>
      <c r="E40" s="22"/>
      <c r="F40" s="22"/>
      <c r="G40" s="23"/>
      <c r="H40" s="24"/>
      <c r="I40" s="16">
        <v>0</v>
      </c>
      <c r="J40" s="17"/>
      <c r="K40" s="16">
        <v>1</v>
      </c>
      <c r="L40" s="17"/>
      <c r="M40" s="16">
        <v>0</v>
      </c>
      <c r="N40" s="17"/>
      <c r="O40" s="16">
        <v>0</v>
      </c>
      <c r="P40" s="16"/>
      <c r="Q40" s="19" t="s">
        <v>19</v>
      </c>
      <c r="R40" s="19"/>
      <c r="S40" s="19" t="s">
        <v>19</v>
      </c>
      <c r="T40" s="20"/>
    </row>
    <row r="41" spans="2:25" ht="60" customHeight="1" x14ac:dyDescent="0.25">
      <c r="B41" s="11">
        <v>16</v>
      </c>
      <c r="C41" s="12" t="s">
        <v>44</v>
      </c>
      <c r="D41" s="38" t="s">
        <v>45</v>
      </c>
      <c r="E41" s="38"/>
      <c r="F41" s="38"/>
      <c r="G41" s="39"/>
      <c r="H41" s="24"/>
      <c r="I41" s="16">
        <v>0</v>
      </c>
      <c r="J41" s="17"/>
      <c r="K41" s="16">
        <v>1</v>
      </c>
      <c r="L41" s="17"/>
      <c r="M41" s="16">
        <v>0</v>
      </c>
      <c r="N41" s="17"/>
      <c r="O41" s="17">
        <v>0</v>
      </c>
      <c r="P41" s="17"/>
      <c r="Q41" s="19" t="s">
        <v>19</v>
      </c>
      <c r="R41" s="19"/>
      <c r="S41" s="19" t="s">
        <v>19</v>
      </c>
      <c r="T41" s="20"/>
    </row>
    <row r="42" spans="2:25" ht="24" customHeight="1" x14ac:dyDescent="0.25">
      <c r="B42" s="11">
        <v>17</v>
      </c>
      <c r="C42" s="12" t="s">
        <v>46</v>
      </c>
      <c r="D42" s="38" t="s">
        <v>47</v>
      </c>
      <c r="E42" s="38"/>
      <c r="F42" s="38"/>
      <c r="G42" s="39"/>
      <c r="H42" s="24"/>
      <c r="I42" s="16">
        <v>25</v>
      </c>
      <c r="J42" s="17"/>
      <c r="K42" s="16">
        <v>2</v>
      </c>
      <c r="L42" s="17"/>
      <c r="M42" s="16">
        <v>23</v>
      </c>
      <c r="N42" s="17"/>
      <c r="O42" s="17">
        <v>24</v>
      </c>
      <c r="P42" s="17"/>
      <c r="Q42" s="19" t="s">
        <v>19</v>
      </c>
      <c r="R42" s="19"/>
      <c r="S42" s="19" t="s">
        <v>19</v>
      </c>
      <c r="T42" s="20"/>
    </row>
    <row r="43" spans="2:25" x14ac:dyDescent="0.25">
      <c r="D43" s="40"/>
      <c r="E43" s="40"/>
      <c r="F43" s="40"/>
      <c r="G43" s="40"/>
      <c r="H43" s="40"/>
      <c r="I43" s="41"/>
    </row>
    <row r="44" spans="2:25" x14ac:dyDescent="0.25">
      <c r="D44" s="40"/>
      <c r="E44" s="40"/>
      <c r="F44" s="40"/>
      <c r="G44" s="40"/>
      <c r="H44" s="40"/>
    </row>
    <row r="45" spans="2:25" x14ac:dyDescent="0.25">
      <c r="D45" s="40"/>
      <c r="E45" s="40"/>
      <c r="F45" s="40"/>
      <c r="G45" s="40"/>
      <c r="H45" s="40"/>
    </row>
    <row r="46" spans="2:25" x14ac:dyDescent="0.25">
      <c r="D46" s="40"/>
      <c r="E46" s="40"/>
      <c r="F46" s="40"/>
      <c r="G46" s="40"/>
      <c r="H46" s="40"/>
    </row>
    <row r="47" spans="2:25" x14ac:dyDescent="0.25">
      <c r="D47" s="40"/>
      <c r="E47" s="40"/>
      <c r="F47" s="40"/>
      <c r="G47" s="40"/>
      <c r="H47" s="40"/>
    </row>
    <row r="48" spans="2:25" x14ac:dyDescent="0.25">
      <c r="D48" s="40"/>
      <c r="E48" s="40"/>
      <c r="F48" s="40"/>
      <c r="G48" s="40"/>
      <c r="H48" s="40"/>
    </row>
    <row r="49" spans="3:6" ht="8.25" customHeight="1" x14ac:dyDescent="0.25"/>
    <row r="50" spans="3:6" ht="9.75" customHeight="1" x14ac:dyDescent="0.25"/>
    <row r="51" spans="3:6" ht="10.5" customHeight="1" x14ac:dyDescent="0.25">
      <c r="C51" s="42"/>
      <c r="D51" s="43"/>
      <c r="E51" s="43"/>
      <c r="F51" s="44"/>
    </row>
    <row r="52" spans="3:6" ht="16.5" customHeight="1" x14ac:dyDescent="0.25">
      <c r="C52" s="45" t="s">
        <v>48</v>
      </c>
      <c r="D52" s="46"/>
      <c r="E52" s="46"/>
      <c r="F52" s="47"/>
    </row>
    <row r="53" spans="3:6" ht="14.25" customHeight="1" x14ac:dyDescent="0.25">
      <c r="C53" s="48" t="s">
        <v>49</v>
      </c>
      <c r="D53" s="49"/>
      <c r="E53" s="49"/>
      <c r="F53" s="50"/>
    </row>
    <row r="54" spans="3:6" ht="12.75" customHeight="1" x14ac:dyDescent="0.25">
      <c r="C54" s="51"/>
      <c r="D54" s="52"/>
      <c r="E54" s="52"/>
      <c r="F54" s="53"/>
    </row>
    <row r="55" spans="3:6" ht="16.5" customHeight="1" x14ac:dyDescent="0.25">
      <c r="C55" s="45" t="s">
        <v>50</v>
      </c>
      <c r="D55" s="46"/>
      <c r="E55" s="46"/>
      <c r="F55" s="47"/>
    </row>
    <row r="56" spans="3:6" ht="14.25" customHeight="1" x14ac:dyDescent="0.25">
      <c r="C56" s="48" t="s">
        <v>51</v>
      </c>
      <c r="D56" s="49"/>
      <c r="E56" s="49"/>
      <c r="F56" s="50"/>
    </row>
    <row r="57" spans="3:6" ht="9.75" customHeight="1" x14ac:dyDescent="0.25">
      <c r="C57" s="51"/>
      <c r="D57" s="52"/>
      <c r="E57" s="52"/>
      <c r="F57" s="53"/>
    </row>
    <row r="58" spans="3:6" ht="47.25" customHeight="1" x14ac:dyDescent="0.25">
      <c r="C58" s="45"/>
      <c r="D58" s="46"/>
      <c r="E58" s="46"/>
      <c r="F58" s="47"/>
    </row>
    <row r="59" spans="3:6" ht="14.25" customHeight="1" x14ac:dyDescent="0.25">
      <c r="C59" s="48" t="s">
        <v>52</v>
      </c>
      <c r="D59" s="49"/>
      <c r="E59" s="49"/>
      <c r="F59" s="50"/>
    </row>
    <row r="60" spans="3:6" ht="7.5" customHeight="1" x14ac:dyDescent="0.25">
      <c r="C60" s="51"/>
      <c r="D60" s="52"/>
      <c r="E60" s="52"/>
      <c r="F60" s="53"/>
    </row>
    <row r="61" spans="3:6" x14ac:dyDescent="0.25">
      <c r="C61" s="54" t="s">
        <v>53</v>
      </c>
      <c r="D61" s="55"/>
      <c r="E61" s="55"/>
      <c r="F61" s="56"/>
    </row>
    <row r="62" spans="3:6" ht="12" customHeight="1" x14ac:dyDescent="0.25">
      <c r="C62" s="48" t="s">
        <v>54</v>
      </c>
      <c r="D62" s="49"/>
      <c r="E62" s="49"/>
      <c r="F62" s="50"/>
    </row>
    <row r="63" spans="3:6" ht="6" customHeight="1" x14ac:dyDescent="0.25">
      <c r="C63" s="57"/>
      <c r="D63" s="58"/>
      <c r="E63" s="58"/>
      <c r="F63" s="59"/>
    </row>
  </sheetData>
  <mergeCells count="32">
    <mergeCell ref="C62:F62"/>
    <mergeCell ref="C63:F63"/>
    <mergeCell ref="C53:F53"/>
    <mergeCell ref="C55:F55"/>
    <mergeCell ref="C56:F56"/>
    <mergeCell ref="C58:F58"/>
    <mergeCell ref="C59:F59"/>
    <mergeCell ref="C61:F61"/>
    <mergeCell ref="D38:G38"/>
    <mergeCell ref="D39:G39"/>
    <mergeCell ref="D40:G40"/>
    <mergeCell ref="D41:G41"/>
    <mergeCell ref="D42:G42"/>
    <mergeCell ref="C52:F52"/>
    <mergeCell ref="D32:G32"/>
    <mergeCell ref="D33:G33"/>
    <mergeCell ref="D34:G34"/>
    <mergeCell ref="D35:G35"/>
    <mergeCell ref="D36:G36"/>
    <mergeCell ref="D37:G37"/>
    <mergeCell ref="D26:G26"/>
    <mergeCell ref="D27:G27"/>
    <mergeCell ref="D28:G28"/>
    <mergeCell ref="D29:G29"/>
    <mergeCell ref="D30:G30"/>
    <mergeCell ref="D31:G31"/>
    <mergeCell ref="B10:S12"/>
    <mergeCell ref="B16:D16"/>
    <mergeCell ref="E16:S16"/>
    <mergeCell ref="E17:S17"/>
    <mergeCell ref="E18:S18"/>
    <mergeCell ref="E19:S19"/>
  </mergeCells>
  <hyperlinks>
    <hyperlink ref="D29" location="'II B) Y 1'!A1" display="'II B) Y 1'!A1" xr:uid="{9282F4E7-D9D3-473D-A0B7-963AA87D74C5}"/>
    <hyperlink ref="D30" location="'II C y 1_'!A1" display="'II C y 1_'!A1" xr:uid="{7F42F3C1-E724-4FDE-872D-1074AA70B55F}"/>
    <hyperlink ref="D31" location="'II D) 2'!A1" display="'II D) 2'!A1" xr:uid="{13298252-EF7F-43EF-963B-D52F1BA8CDDE}"/>
    <hyperlink ref="D32" location="'II D) 4'!A1" display="'II D) 4'!A1" xr:uid="{D68B8934-FDB1-4ED4-8466-FCBD43FAEA30}"/>
    <hyperlink ref="D33" location="'II D) 4 A'!A1" display="'II D) 4 A'!A1" xr:uid="{1A76D410-DEC5-4D76-878C-F541FAA7FE86}"/>
    <hyperlink ref="D34" location="'II D) 6'!A1" display="'II D) 6'!A1" xr:uid="{2DAC938D-405E-4829-85E3-7EFB1448B7BD}"/>
    <hyperlink ref="D35" location="'II D) 7 1'!A1" display="'II D) 7 1'!A1" xr:uid="{9E8B95F1-EBB0-4ADE-B951-AC755ECB0C6C}"/>
    <hyperlink ref="D36" location="'II D) 7 2 '!A1" display="'II D) 7 2 '!A1" xr:uid="{16E973EB-8862-4FBD-BB4D-A14FB183CBD5}"/>
    <hyperlink ref="D37" location="'II D) 7 3'!A1" display="'II D) 7 3'!A1" xr:uid="{C8571BB5-9CA0-4F34-BA20-97395780BC64}"/>
    <hyperlink ref="D38" location="'E)'!A1" display="'E)'!A1" xr:uid="{250650F7-12F2-40C0-9D3D-328CED348FE2}"/>
    <hyperlink ref="D39" location="'F) 1'!A1" display="Trabajadores con Doble Asignación Salarial en Municipios no Colindantes Geográficamente" xr:uid="{B8554017-52C8-463C-AB3B-7BFE5EED0B1A}"/>
    <hyperlink ref="D40" location="'F) 2'!A1" display="'F) 2'!A1" xr:uid="{F9557103-DC0D-49BF-8FBA-BCF61D07E98E}"/>
    <hyperlink ref="C27" location="'A Y II D4'!A1" display="A y II D4" xr:uid="{18841373-34E1-4B16-8D51-6DCE9DF8371F}"/>
    <hyperlink ref="C28" location="'B)'!A1" display="B   " xr:uid="{23974BC2-DD94-4F59-B8CE-6DD02C1B0DBE}"/>
    <hyperlink ref="C29" location="'II B) Y 1'!A1" display="II B y 1" xr:uid="{CC9F0F11-9CE0-4496-9543-880C8E362D61}"/>
    <hyperlink ref="C30" location="'II C y 1_'!A1" display="II C y 1" xr:uid="{6C3E4404-312A-4321-8D8A-8A61DE20F2D5}"/>
    <hyperlink ref="C31" location="'II D) 2'!A1" display="II D2" xr:uid="{B5C1C2CC-ACBC-4005-A0D4-11B6388708C2}"/>
    <hyperlink ref="C32" location="'II D) 4'!A1" display="II D4" xr:uid="{457BF8DD-DA18-4A68-9571-9434A6B57421}"/>
    <hyperlink ref="C33" location="'II D) 4 A'!A1" display="II D 4A" xr:uid="{878A0141-E336-4A0C-97FE-B27C9A12FEC3}"/>
    <hyperlink ref="C34" location="'II D) 6'!A1" display="II D 6" xr:uid="{32A51141-8272-4572-9C81-D2AC1097FE14}"/>
    <hyperlink ref="C35" location="'II D) 7 1'!A1" display="II D 71 " xr:uid="{BE4724BD-3D8F-4D86-83C2-38373D0C56DE}"/>
    <hyperlink ref="C36" location="'II D) 7 2 '!A1" display="II D 72 " xr:uid="{FB2D1D6D-6AAD-4CD1-9BC4-44D5E79D8AB0}"/>
    <hyperlink ref="C37" location="'II D) 7 3'!A1" display="II D 73 " xr:uid="{F3861BD4-960A-4ECC-B8FE-C3487213163A}"/>
    <hyperlink ref="C38" location="'E)'!A1" display="E" xr:uid="{7B54CE72-F711-4D6E-ACE3-EBC6CF9F0BB1}"/>
    <hyperlink ref="C39" location="'F) 1'!A1" display="F1" xr:uid="{028607AB-C065-4C89-9534-C5846E980F95}"/>
    <hyperlink ref="C40" location="'F) 2'!A1" display="F2" xr:uid="{61065C2A-C9FF-48BB-8539-1680EF24552A}"/>
    <hyperlink ref="C41" location="'G)'!A1" display="G" xr:uid="{E8150C64-2542-491B-ACC7-102DC46F125D}"/>
    <hyperlink ref="C26" location="'A Y  II D3'!A1" display="A y II D3" xr:uid="{67B1433F-E107-4DF7-96B4-CA7012F5CFC9}"/>
    <hyperlink ref="D41" location="'G)'!A1" display="Trabajadores Cuyo Salario Básico Supere los Ingresos Promedio de un Docente en la Categoría más Alta del Tabulador Salarial Correspondiente a Cada Entidad" xr:uid="{FCCD3276-7035-4D0E-8B0A-E4A157A56EAD}"/>
    <hyperlink ref="D28" location="'B)'!A1" display="'B)'!A1" xr:uid="{B235AB5B-089F-4910-B05E-7A5A1FFC3B5A}"/>
    <hyperlink ref="D27" location="'A Y II D4'!A1" display="'A Y II D4'!A1" xr:uid="{9FD6065C-9EED-4920-8869-F47F54616CAC}"/>
    <hyperlink ref="D26" location="'A Y  II D3'!A1" display="Personal Comisionado" xr:uid="{E345C672-3A49-4D54-B84C-8522C46F7C51}"/>
    <hyperlink ref="D42:G42" location="H!A1" display="Movimientos de Personal por Centro de Trabajo" xr:uid="{649EE2F8-B39D-4168-83AE-1E8489F374B1}"/>
  </hyperlinks>
  <printOptions horizontalCentered="1"/>
  <pageMargins left="0.31496062992125984" right="0.31496062992125984" top="0.39370078740157483" bottom="0.74803149606299213" header="0.31496062992125984" footer="0.31496062992125984"/>
  <pageSetup scale="55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2024-04-15T23:09:09Z</dcterms:created>
  <dcterms:modified xsi:type="dcterms:W3CDTF">2024-04-15T23:09:33Z</dcterms:modified>
</cp:coreProperties>
</file>