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"/>
    </mc:Choice>
  </mc:AlternateContent>
  <xr:revisionPtr revIDLastSave="0" documentId="8_{A7F398CD-D2AB-4166-811E-C5ED3400028A}" xr6:coauthVersionLast="47" xr6:coauthVersionMax="47" xr10:uidLastSave="{00000000-0000-0000-0000-000000000000}"/>
  <bookViews>
    <workbookView xWindow="-120" yWindow="-120" windowWidth="21840" windowHeight="13140" xr2:uid="{3E08F6EF-558D-45D0-98C0-A3DC823C9D4E}"/>
  </bookViews>
  <sheets>
    <sheet name="Caratula Resumen" sheetId="1" r:id="rId1"/>
  </sheets>
  <externalReferences>
    <externalReference r:id="rId2"/>
  </externalReferences>
  <definedNames>
    <definedName name="_xlnm.Print_Area" localSheetId="0">'Caratula Resumen'!$A$1:$S$63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" i="1" l="1"/>
  <c r="W33" i="1"/>
  <c r="U33" i="1"/>
  <c r="U29" i="1"/>
  <c r="S29" i="1"/>
  <c r="Q29" i="1"/>
  <c r="I29" i="1"/>
  <c r="M29" i="1" s="1"/>
  <c r="S28" i="1"/>
  <c r="Q28" i="1"/>
  <c r="W28" i="1" s="1"/>
  <c r="M28" i="1"/>
  <c r="I28" i="1"/>
  <c r="S26" i="1"/>
  <c r="Q26" i="1"/>
  <c r="Q25" i="1"/>
  <c r="U28" i="1" l="1"/>
</calcChain>
</file>

<file path=xl/sharedStrings.xml><?xml version="1.0" encoding="utf-8"?>
<sst xmlns="http://schemas.openxmlformats.org/spreadsheetml/2006/main" count="85" uniqueCount="56">
  <si>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</si>
  <si>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</si>
  <si>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</si>
  <si>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</si>
  <si>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</si>
  <si>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</si>
  <si>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2do. Trimestre 2024</t>
  </si>
  <si>
    <t xml:space="preserve"> 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</si>
  <si>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</si>
  <si>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</si>
  <si>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</si>
  <si>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</si>
  <si>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</si>
  <si>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</si>
  <si>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</si>
  <si>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</si>
  <si>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</si>
  <si>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</si>
  <si>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</si>
  <si>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</si>
  <si>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</si>
  <si>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</si>
  <si>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</si>
  <si>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</si>
  <si>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</si>
  <si>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</si>
  <si>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</si>
  <si>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</si>
  <si>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</si>
  <si>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</si>
  <si>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</si>
  <si>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</si>
  <si>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</si>
  <si>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</si>
  <si>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</si>
  <si>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</si>
  <si>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</si>
  <si>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</si>
  <si>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</si>
  <si>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</si>
  <si>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</si>
  <si>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</si>
  <si>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</si>
  <si>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</si>
  <si>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</si>
  <si>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</si>
  <si>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</si>
  <si>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</si>
  <si>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</si>
  <si>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CAMILO CÉSAR SOTO HERNÁNDEZ</t>
  </si>
  <si>
    <t>Nombre del  Responsable</t>
  </si>
  <si>
    <t>JEFE DE PROYECTO DE RECURSOS HUMANOS</t>
  </si>
  <si>
    <t>Cargo</t>
  </si>
  <si>
    <t>Firma</t>
  </si>
  <si>
    <t>San Agustín Tlaxiaca, Hgo 04/07/2024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</si>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</sst>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"/>
    <numFmt numFmtId="165" formatCode="_-* #,##0.000_-;\-* #,##0.000_-;_-* &quot;-&quot;??_-;_-@_-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Font="1" applyBorder="1" applyAlignment="1" applyProtection="1">
      <alignment horizontal="right" vertical="center"/>
      <protection locked="0"/>
    </xf>
    <xf numFmtId="43" fontId="11" fillId="0" borderId="0" xfId="1" applyFont="1" applyBorder="1" applyAlignment="1" applyProtection="1">
      <alignment horizontal="right" vertical="center"/>
      <protection hidden="1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166" fontId="12" fillId="0" borderId="0" xfId="1" applyNumberFormat="1" applyFont="1" applyBorder="1" applyAlignment="1">
      <alignment horizontal="center" vertical="center"/>
    </xf>
    <xf numFmtId="43" fontId="11" fillId="0" borderId="0" xfId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Alignment="1">
      <alignment horizontal="right" vertical="center"/>
    </xf>
    <xf numFmtId="43" fontId="11" fillId="0" borderId="0" xfId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56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id="{45946161-2F5D-423E-B0C4-A9188836F390}"/>
            </a:ext>
          </a:extLst>
        </xdr:cNvPr>
        <xdr:cNvSpPr>
          <a:spLocks noChangeAspect="1" noChangeArrowheads="1"/>
        </xdr:cNvSpPr>
      </xdr:nvSpPr>
      <xdr:spPr bwMode="auto">
        <a:xfrm>
          <a:off x="6419850" y="141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154783</xdr:colOff>
      <xdr:row>0</xdr:row>
      <xdr:rowOff>119063</xdr:rowOff>
    </xdr:from>
    <xdr:to>
      <xdr:col>5</xdr:col>
      <xdr:colOff>254794</xdr:colOff>
      <xdr:row>5</xdr:row>
      <xdr:rowOff>119063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B047D8-FB7C-4E95-B8D7-26CA7ACB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3" y="119063"/>
          <a:ext cx="4500561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/>
      <sheetData sheetId="2"/>
      <sheetData sheetId="3"/>
      <sheetData sheetId="4">
        <row r="475">
          <cell r="C475">
            <v>336</v>
          </cell>
        </row>
      </sheetData>
      <sheetData sheetId="5">
        <row r="448">
          <cell r="D448">
            <v>336</v>
          </cell>
          <cell r="U448">
            <v>15586921.100000015</v>
          </cell>
        </row>
        <row r="450">
          <cell r="V450">
            <v>1940602.7699999998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23C9-92B3-45A6-AD99-B029DA899730}">
  <sheetPr>
    <pageSetUpPr fitToPage="1"/>
  </sheetPr>
  <dimension ref="B9:AI62"/>
  <sheetViews>
    <sheetView showGridLines="0" tabSelected="1" zoomScale="80" zoomScaleNormal="80" zoomScalePageLayoutView="70" workbookViewId="0">
      <selection activeCell="C30" sqref="C30"/>
    </sheetView>
  </sheetViews>
  <sheetFormatPr baseColWidth="10" defaultRowHeight="15" x14ac:dyDescent="0.25"/>
  <cols>
    <col min="1" max="1" width="4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8.57031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9" spans="2:19" ht="15" customHeight="1" x14ac:dyDescent="0.25"/>
    <row r="10" spans="2:19" ht="21" customHeight="1" x14ac:dyDescent="0.25">
      <c r="B10" s="1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1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21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5" spans="2:19" ht="15" customHeight="1" x14ac:dyDescent="0.25"/>
    <row r="16" spans="2:19" ht="18.75" x14ac:dyDescent="0.3">
      <c r="B16" s="2" t="s">
        <v>1</v>
      </c>
      <c r="C16" s="2"/>
      <c r="D16" s="2"/>
      <c r="E16" s="3" t="s">
        <v>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35" ht="18.75" x14ac:dyDescent="0.3">
      <c r="B17" s="4" t="s">
        <v>3</v>
      </c>
      <c r="E17" s="3" t="s">
        <v>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35" ht="18.75" x14ac:dyDescent="0.3">
      <c r="B18" s="4" t="s">
        <v>5</v>
      </c>
      <c r="D18" s="5"/>
      <c r="E18" s="3" t="s">
        <v>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35" ht="18.75" x14ac:dyDescent="0.3">
      <c r="B19" s="4"/>
      <c r="D19" s="6"/>
      <c r="E19" s="7"/>
      <c r="F19" s="6"/>
      <c r="G19" s="6"/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35" x14ac:dyDescent="0.25">
      <c r="E20" t="s">
        <v>7</v>
      </c>
    </row>
    <row r="21" spans="2:35" ht="32.25" thickBot="1" x14ac:dyDescent="0.3">
      <c r="I21" s="8" t="s">
        <v>8</v>
      </c>
      <c r="J21" s="8"/>
      <c r="K21" s="8" t="s">
        <v>9</v>
      </c>
      <c r="L21" s="8"/>
      <c r="M21" s="9" t="s">
        <v>10</v>
      </c>
      <c r="N21" s="8"/>
      <c r="O21" s="9" t="s">
        <v>11</v>
      </c>
      <c r="P21" s="8"/>
      <c r="Q21" s="9" t="s">
        <v>12</v>
      </c>
      <c r="R21" s="8"/>
      <c r="S21" s="9" t="s">
        <v>13</v>
      </c>
      <c r="T21" s="8"/>
      <c r="Y21" s="8"/>
      <c r="Z21" s="8"/>
      <c r="AA21" s="8"/>
      <c r="AB21" s="8"/>
      <c r="AC21" s="9"/>
      <c r="AD21" s="8"/>
      <c r="AE21" s="10"/>
      <c r="AF21" s="8"/>
      <c r="AG21" s="9"/>
      <c r="AH21" s="8"/>
      <c r="AI21" s="9"/>
    </row>
    <row r="22" spans="2:35" ht="15.75" x14ac:dyDescent="0.25">
      <c r="I22" s="11"/>
      <c r="J22" s="8"/>
      <c r="K22" s="11"/>
      <c r="L22" s="8"/>
      <c r="M22" s="8"/>
      <c r="N22" s="8"/>
      <c r="O22" s="8"/>
      <c r="P22" s="8"/>
      <c r="Q22" s="8"/>
      <c r="R22" s="8"/>
      <c r="S22" s="8"/>
      <c r="T22" s="8"/>
    </row>
    <row r="23" spans="2:35" ht="15.75" x14ac:dyDescent="0.25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35" ht="15.75" x14ac:dyDescent="0.25"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35" ht="24" customHeight="1" x14ac:dyDescent="0.25">
      <c r="B25" s="12">
        <v>1</v>
      </c>
      <c r="C25" s="13" t="s">
        <v>14</v>
      </c>
      <c r="D25" s="14" t="s">
        <v>15</v>
      </c>
      <c r="E25" s="14"/>
      <c r="F25" s="14"/>
      <c r="G25" s="15"/>
      <c r="H25" s="16"/>
      <c r="I25" s="17">
        <v>1</v>
      </c>
      <c r="J25" s="18"/>
      <c r="K25" s="17">
        <v>1</v>
      </c>
      <c r="L25" s="18"/>
      <c r="M25" s="17">
        <v>1</v>
      </c>
      <c r="N25" s="17"/>
      <c r="O25" s="17">
        <v>1</v>
      </c>
      <c r="P25" s="17"/>
      <c r="Q25" s="19">
        <f>[1]!Tabla1[Percepciones pagadas en el Periodo de Comisión con Presupuesto Federal*]</f>
        <v>59594.95</v>
      </c>
      <c r="R25" s="20"/>
      <c r="S25" s="21">
        <v>0</v>
      </c>
      <c r="T25" s="22"/>
    </row>
    <row r="26" spans="2:35" ht="24" customHeight="1" x14ac:dyDescent="0.25">
      <c r="B26" s="12">
        <v>2</v>
      </c>
      <c r="C26" s="13" t="s">
        <v>16</v>
      </c>
      <c r="D26" s="14" t="s">
        <v>17</v>
      </c>
      <c r="E26" s="14"/>
      <c r="F26" s="14"/>
      <c r="G26" s="15"/>
      <c r="H26" s="16"/>
      <c r="I26" s="17">
        <v>1</v>
      </c>
      <c r="J26" s="18"/>
      <c r="K26" s="17">
        <v>1</v>
      </c>
      <c r="L26" s="18"/>
      <c r="M26" s="17">
        <v>1</v>
      </c>
      <c r="N26" s="17"/>
      <c r="O26" s="17">
        <v>1</v>
      </c>
      <c r="P26" s="17"/>
      <c r="Q26" s="23">
        <f>SUM([1]!Tabla3[Percepciones pagadas en el Periodo de la Licencia con Presupuesto Federal*])</f>
        <v>59594.95</v>
      </c>
      <c r="R26" s="20"/>
      <c r="S26" s="19">
        <f>SUM([1]!Tabla3[Percepciones pagadas en el Periodo de la Licencia con Presupuesto de otra fuente*])</f>
        <v>0</v>
      </c>
      <c r="T26" s="22"/>
    </row>
    <row r="27" spans="2:35" ht="42" customHeight="1" x14ac:dyDescent="0.25">
      <c r="B27" s="12">
        <v>3</v>
      </c>
      <c r="C27" s="13" t="s">
        <v>18</v>
      </c>
      <c r="D27" s="24" t="s">
        <v>19</v>
      </c>
      <c r="E27" s="24"/>
      <c r="F27" s="24"/>
      <c r="G27" s="25"/>
      <c r="H27" s="26"/>
      <c r="I27" s="27">
        <v>0</v>
      </c>
      <c r="J27" s="28"/>
      <c r="K27" s="27">
        <v>1</v>
      </c>
      <c r="L27" s="28"/>
      <c r="M27" s="27">
        <v>0</v>
      </c>
      <c r="N27" s="27"/>
      <c r="O27" s="27">
        <v>0</v>
      </c>
      <c r="P27" s="27"/>
      <c r="Q27" s="29" t="s">
        <v>20</v>
      </c>
      <c r="R27" s="30"/>
      <c r="S27" s="30" t="s">
        <v>20</v>
      </c>
      <c r="T27" s="22"/>
    </row>
    <row r="28" spans="2:35" ht="24" customHeight="1" x14ac:dyDescent="0.35">
      <c r="B28" s="12">
        <v>4</v>
      </c>
      <c r="C28" s="13" t="s">
        <v>21</v>
      </c>
      <c r="D28" s="31" t="s">
        <v>22</v>
      </c>
      <c r="E28" s="31"/>
      <c r="F28" s="31"/>
      <c r="G28" s="32"/>
      <c r="H28" s="33"/>
      <c r="I28" s="27">
        <f>'[1]II B) Y 1'!C475</f>
        <v>336</v>
      </c>
      <c r="J28" s="28"/>
      <c r="K28" s="27">
        <v>8</v>
      </c>
      <c r="L28" s="28"/>
      <c r="M28" s="27">
        <f>I28</f>
        <v>336</v>
      </c>
      <c r="N28" s="27"/>
      <c r="O28" s="28">
        <v>149</v>
      </c>
      <c r="P28" s="28"/>
      <c r="Q28" s="30">
        <f>Q29</f>
        <v>15586921.100000015</v>
      </c>
      <c r="R28" s="30"/>
      <c r="S28" s="30">
        <f>S29</f>
        <v>1940602.7699999998</v>
      </c>
      <c r="T28" s="22"/>
      <c r="U28" s="34">
        <f>Q28+S28</f>
        <v>17527523.870000016</v>
      </c>
      <c r="W28" s="34">
        <f>Q28+S28</f>
        <v>17527523.870000016</v>
      </c>
      <c r="X28" s="34"/>
      <c r="Y28" s="35"/>
      <c r="Z28" s="36"/>
    </row>
    <row r="29" spans="2:35" ht="24" customHeight="1" x14ac:dyDescent="0.25">
      <c r="B29" s="12">
        <v>5</v>
      </c>
      <c r="C29" s="13" t="s">
        <v>23</v>
      </c>
      <c r="D29" s="31" t="s">
        <v>24</v>
      </c>
      <c r="E29" s="31"/>
      <c r="F29" s="31"/>
      <c r="G29" s="32"/>
      <c r="H29" s="33"/>
      <c r="I29" s="27">
        <f>'[1]II C y 1_'!D448</f>
        <v>336</v>
      </c>
      <c r="J29" s="28"/>
      <c r="K29" s="27">
        <v>8</v>
      </c>
      <c r="L29" s="28"/>
      <c r="M29" s="27">
        <f>I29</f>
        <v>336</v>
      </c>
      <c r="N29" s="27"/>
      <c r="O29" s="27">
        <v>149</v>
      </c>
      <c r="P29" s="27"/>
      <c r="Q29" s="30">
        <f>'[1]II C y 1_'!U448</f>
        <v>15586921.100000015</v>
      </c>
      <c r="R29" s="30"/>
      <c r="S29" s="30">
        <f>'[1]II C y 1_'!V450</f>
        <v>1940602.7699999998</v>
      </c>
      <c r="T29" s="22"/>
      <c r="U29" s="34">
        <f>Q29+S29</f>
        <v>17527523.870000016</v>
      </c>
      <c r="W29" s="34"/>
      <c r="Y29" s="34"/>
      <c r="Z29" s="37"/>
    </row>
    <row r="30" spans="2:35" ht="24" customHeight="1" x14ac:dyDescent="0.25">
      <c r="B30" s="12">
        <v>6</v>
      </c>
      <c r="C30" s="13" t="s">
        <v>25</v>
      </c>
      <c r="D30" s="31" t="s">
        <v>26</v>
      </c>
      <c r="E30" s="31"/>
      <c r="F30" s="31"/>
      <c r="G30" s="32"/>
      <c r="H30" s="16"/>
      <c r="I30" s="17">
        <v>4</v>
      </c>
      <c r="J30" s="18"/>
      <c r="K30" s="17">
        <v>1</v>
      </c>
      <c r="L30" s="18"/>
      <c r="M30" s="17">
        <v>4</v>
      </c>
      <c r="N30" s="17"/>
      <c r="O30" s="17">
        <v>4</v>
      </c>
      <c r="P30" s="17"/>
      <c r="Q30" s="20" t="s">
        <v>20</v>
      </c>
      <c r="R30" s="20"/>
      <c r="S30" s="20" t="s">
        <v>20</v>
      </c>
      <c r="T30" s="22"/>
    </row>
    <row r="31" spans="2:35" ht="24" customHeight="1" x14ac:dyDescent="0.25">
      <c r="B31" s="12">
        <v>7</v>
      </c>
      <c r="C31" s="13" t="s">
        <v>27</v>
      </c>
      <c r="D31" s="38" t="s">
        <v>28</v>
      </c>
      <c r="E31" s="38"/>
      <c r="F31" s="38"/>
      <c r="G31" s="39"/>
      <c r="H31" s="16"/>
      <c r="I31" s="17">
        <v>0</v>
      </c>
      <c r="J31" s="18"/>
      <c r="K31" s="17">
        <v>1</v>
      </c>
      <c r="L31" s="18"/>
      <c r="M31" s="17">
        <v>0</v>
      </c>
      <c r="N31" s="17"/>
      <c r="O31" s="17">
        <v>0</v>
      </c>
      <c r="P31" s="17"/>
      <c r="Q31" s="20" t="s">
        <v>20</v>
      </c>
      <c r="R31" s="20"/>
      <c r="S31" s="20" t="s">
        <v>20</v>
      </c>
      <c r="T31" s="22"/>
    </row>
    <row r="32" spans="2:35" ht="24" customHeight="1" x14ac:dyDescent="0.25">
      <c r="B32" s="12">
        <v>8</v>
      </c>
      <c r="C32" s="13" t="s">
        <v>29</v>
      </c>
      <c r="D32" s="38" t="s">
        <v>30</v>
      </c>
      <c r="E32" s="38"/>
      <c r="F32" s="38"/>
      <c r="G32" s="39"/>
      <c r="H32" s="16"/>
      <c r="I32" s="17">
        <v>0</v>
      </c>
      <c r="J32" s="18"/>
      <c r="K32" s="17">
        <v>1</v>
      </c>
      <c r="L32" s="18"/>
      <c r="M32" s="17">
        <v>0</v>
      </c>
      <c r="N32" s="17"/>
      <c r="O32" s="17">
        <v>0</v>
      </c>
      <c r="P32" s="17"/>
      <c r="Q32" s="19">
        <v>0</v>
      </c>
      <c r="R32" s="20"/>
      <c r="S32" s="19">
        <v>0</v>
      </c>
      <c r="T32" s="22"/>
    </row>
    <row r="33" spans="2:25" ht="24" customHeight="1" x14ac:dyDescent="0.25">
      <c r="B33" s="12">
        <v>9</v>
      </c>
      <c r="C33" s="13" t="s">
        <v>31</v>
      </c>
      <c r="D33" s="31" t="s">
        <v>32</v>
      </c>
      <c r="E33" s="31"/>
      <c r="F33" s="31"/>
      <c r="G33" s="32"/>
      <c r="H33" s="33"/>
      <c r="I33" s="27">
        <v>183</v>
      </c>
      <c r="J33" s="28"/>
      <c r="K33" s="27">
        <v>6</v>
      </c>
      <c r="L33" s="28"/>
      <c r="M33" s="27">
        <v>183</v>
      </c>
      <c r="N33" s="27"/>
      <c r="O33" s="28" t="s">
        <v>20</v>
      </c>
      <c r="P33" s="28"/>
      <c r="Q33" s="30">
        <v>5394135.1499999957</v>
      </c>
      <c r="R33" s="30"/>
      <c r="S33" s="30">
        <v>475230.69000000134</v>
      </c>
      <c r="T33" s="22"/>
      <c r="U33" s="34">
        <f>Q33+S33</f>
        <v>5869365.8399999971</v>
      </c>
      <c r="W33" s="34">
        <f>Q33+S33</f>
        <v>5869365.8399999971</v>
      </c>
      <c r="X33" s="34"/>
    </row>
    <row r="34" spans="2:25" ht="24" customHeight="1" x14ac:dyDescent="0.25">
      <c r="B34" s="12">
        <v>10</v>
      </c>
      <c r="C34" s="13" t="s">
        <v>33</v>
      </c>
      <c r="D34" s="38" t="s">
        <v>34</v>
      </c>
      <c r="E34" s="38"/>
      <c r="F34" s="38"/>
      <c r="G34" s="39"/>
      <c r="H34" s="16"/>
      <c r="I34" s="17">
        <v>44</v>
      </c>
      <c r="J34" s="18"/>
      <c r="K34" s="17">
        <v>2</v>
      </c>
      <c r="L34" s="18"/>
      <c r="M34" s="18" t="s">
        <v>20</v>
      </c>
      <c r="N34" s="18"/>
      <c r="O34" s="18" t="s">
        <v>20</v>
      </c>
      <c r="P34" s="18"/>
      <c r="Q34" s="20" t="s">
        <v>20</v>
      </c>
      <c r="R34" s="20"/>
      <c r="S34" s="20" t="s">
        <v>20</v>
      </c>
      <c r="T34" s="22"/>
      <c r="U34" s="34"/>
    </row>
    <row r="35" spans="2:25" ht="24" customHeight="1" x14ac:dyDescent="0.25">
      <c r="B35" s="12">
        <v>11</v>
      </c>
      <c r="C35" s="13" t="s">
        <v>35</v>
      </c>
      <c r="D35" s="38" t="s">
        <v>36</v>
      </c>
      <c r="E35" s="38"/>
      <c r="F35" s="38"/>
      <c r="G35" s="39"/>
      <c r="H35" s="16"/>
      <c r="I35" s="17">
        <v>44</v>
      </c>
      <c r="J35" s="18"/>
      <c r="K35" s="17">
        <v>2</v>
      </c>
      <c r="L35" s="18"/>
      <c r="M35" s="18" t="s">
        <v>20</v>
      </c>
      <c r="N35" s="18"/>
      <c r="O35" s="18" t="s">
        <v>20</v>
      </c>
      <c r="P35" s="18"/>
      <c r="Q35" s="20" t="s">
        <v>20</v>
      </c>
      <c r="R35" s="20"/>
      <c r="S35" s="20" t="s">
        <v>20</v>
      </c>
      <c r="T35" s="22"/>
      <c r="U35" s="34"/>
      <c r="V35" s="34">
        <f>V34+W34</f>
        <v>0</v>
      </c>
      <c r="Y35" s="34"/>
    </row>
    <row r="36" spans="2:25" ht="24" customHeight="1" x14ac:dyDescent="0.25">
      <c r="B36" s="12">
        <v>12</v>
      </c>
      <c r="C36" s="13" t="s">
        <v>37</v>
      </c>
      <c r="D36" s="38" t="s">
        <v>38</v>
      </c>
      <c r="E36" s="38"/>
      <c r="F36" s="38"/>
      <c r="G36" s="39"/>
      <c r="H36" s="16"/>
      <c r="I36" s="27">
        <v>161</v>
      </c>
      <c r="J36" s="18"/>
      <c r="K36" s="27">
        <v>6</v>
      </c>
      <c r="L36" s="18"/>
      <c r="M36" s="18" t="s">
        <v>20</v>
      </c>
      <c r="N36" s="18"/>
      <c r="O36" s="18" t="s">
        <v>20</v>
      </c>
      <c r="P36" s="18"/>
      <c r="Q36" s="20" t="s">
        <v>20</v>
      </c>
      <c r="R36" s="20"/>
      <c r="S36" s="20" t="s">
        <v>20</v>
      </c>
      <c r="T36" s="22"/>
    </row>
    <row r="37" spans="2:25" ht="24" customHeight="1" x14ac:dyDescent="0.25">
      <c r="B37" s="12">
        <v>13</v>
      </c>
      <c r="C37" s="13" t="s">
        <v>39</v>
      </c>
      <c r="D37" s="38" t="s">
        <v>40</v>
      </c>
      <c r="E37" s="38"/>
      <c r="F37" s="38"/>
      <c r="G37" s="39"/>
      <c r="H37" s="16"/>
      <c r="I37" s="17">
        <v>0</v>
      </c>
      <c r="J37" s="18"/>
      <c r="K37" s="17">
        <v>1</v>
      </c>
      <c r="L37" s="18"/>
      <c r="M37" s="17">
        <v>0</v>
      </c>
      <c r="N37" s="18"/>
      <c r="O37" s="18" t="s">
        <v>20</v>
      </c>
      <c r="P37" s="18"/>
      <c r="Q37" s="20" t="s">
        <v>20</v>
      </c>
      <c r="R37" s="20"/>
      <c r="S37" s="20" t="s">
        <v>20</v>
      </c>
      <c r="T37" s="22"/>
    </row>
    <row r="38" spans="2:25" ht="40.5" customHeight="1" x14ac:dyDescent="0.25">
      <c r="B38" s="12">
        <v>14</v>
      </c>
      <c r="C38" s="13" t="s">
        <v>41</v>
      </c>
      <c r="D38" s="24" t="s">
        <v>42</v>
      </c>
      <c r="E38" s="24"/>
      <c r="F38" s="24"/>
      <c r="G38" s="25"/>
      <c r="H38" s="26"/>
      <c r="I38" s="17">
        <v>0</v>
      </c>
      <c r="J38" s="18"/>
      <c r="K38" s="17">
        <v>1</v>
      </c>
      <c r="L38" s="18"/>
      <c r="M38" s="17">
        <v>0</v>
      </c>
      <c r="N38" s="18"/>
      <c r="O38" s="18">
        <v>0</v>
      </c>
      <c r="P38" s="18"/>
      <c r="Q38" s="20" t="s">
        <v>20</v>
      </c>
      <c r="R38" s="20"/>
      <c r="S38" s="20" t="s">
        <v>20</v>
      </c>
      <c r="T38" s="22"/>
    </row>
    <row r="39" spans="2:25" ht="41.25" customHeight="1" x14ac:dyDescent="0.25">
      <c r="B39" s="12">
        <v>15</v>
      </c>
      <c r="C39" s="13" t="s">
        <v>43</v>
      </c>
      <c r="D39" s="24" t="s">
        <v>44</v>
      </c>
      <c r="E39" s="24"/>
      <c r="F39" s="24"/>
      <c r="G39" s="25"/>
      <c r="H39" s="26"/>
      <c r="I39" s="17">
        <v>0</v>
      </c>
      <c r="J39" s="18"/>
      <c r="K39" s="17">
        <v>1</v>
      </c>
      <c r="L39" s="18"/>
      <c r="M39" s="17">
        <v>0</v>
      </c>
      <c r="N39" s="18"/>
      <c r="O39" s="17">
        <v>0</v>
      </c>
      <c r="P39" s="17"/>
      <c r="Q39" s="20" t="s">
        <v>20</v>
      </c>
      <c r="R39" s="20"/>
      <c r="S39" s="20" t="s">
        <v>20</v>
      </c>
      <c r="T39" s="22"/>
    </row>
    <row r="40" spans="2:25" ht="60" customHeight="1" x14ac:dyDescent="0.25">
      <c r="B40" s="12">
        <v>16</v>
      </c>
      <c r="C40" s="13" t="s">
        <v>45</v>
      </c>
      <c r="D40" s="40" t="s">
        <v>46</v>
      </c>
      <c r="E40" s="40"/>
      <c r="F40" s="40"/>
      <c r="G40" s="41"/>
      <c r="H40" s="26"/>
      <c r="I40" s="17">
        <v>0</v>
      </c>
      <c r="J40" s="18"/>
      <c r="K40" s="17">
        <v>1</v>
      </c>
      <c r="L40" s="18"/>
      <c r="M40" s="17">
        <v>0</v>
      </c>
      <c r="N40" s="18"/>
      <c r="O40" s="18">
        <v>0</v>
      </c>
      <c r="P40" s="18"/>
      <c r="Q40" s="20" t="s">
        <v>20</v>
      </c>
      <c r="R40" s="20"/>
      <c r="S40" s="20" t="s">
        <v>20</v>
      </c>
      <c r="T40" s="22"/>
    </row>
    <row r="41" spans="2:25" ht="24" customHeight="1" x14ac:dyDescent="0.25">
      <c r="B41" s="12">
        <v>17</v>
      </c>
      <c r="C41" s="13" t="s">
        <v>47</v>
      </c>
      <c r="D41" s="40" t="s">
        <v>48</v>
      </c>
      <c r="E41" s="40"/>
      <c r="F41" s="40"/>
      <c r="G41" s="41"/>
      <c r="H41" s="26"/>
      <c r="I41" s="17">
        <v>4</v>
      </c>
      <c r="J41" s="18"/>
      <c r="K41" s="17">
        <v>1</v>
      </c>
      <c r="L41" s="18"/>
      <c r="M41" s="17">
        <v>4</v>
      </c>
      <c r="N41" s="18"/>
      <c r="O41" s="18">
        <v>4</v>
      </c>
      <c r="P41" s="18"/>
      <c r="Q41" s="20" t="s">
        <v>20</v>
      </c>
      <c r="R41" s="20"/>
      <c r="S41" s="20" t="s">
        <v>20</v>
      </c>
      <c r="T41" s="22"/>
    </row>
    <row r="42" spans="2:25" x14ac:dyDescent="0.25">
      <c r="D42" s="42"/>
      <c r="E42" s="42"/>
      <c r="F42" s="42"/>
      <c r="G42" s="42"/>
      <c r="H42" s="42"/>
      <c r="I42" s="43"/>
    </row>
    <row r="43" spans="2:25" x14ac:dyDescent="0.25">
      <c r="D43" s="42"/>
      <c r="E43" s="42"/>
      <c r="F43" s="42"/>
      <c r="G43" s="42"/>
      <c r="H43" s="42"/>
    </row>
    <row r="44" spans="2:25" x14ac:dyDescent="0.25">
      <c r="D44" s="42"/>
      <c r="E44" s="42"/>
      <c r="F44" s="42"/>
      <c r="G44" s="42"/>
      <c r="H44" s="42"/>
    </row>
    <row r="45" spans="2:25" x14ac:dyDescent="0.25">
      <c r="D45" s="42"/>
      <c r="E45" s="42"/>
      <c r="F45" s="42"/>
      <c r="G45" s="42"/>
      <c r="H45" s="42"/>
    </row>
    <row r="46" spans="2:25" x14ac:dyDescent="0.25">
      <c r="D46" s="42"/>
      <c r="E46" s="42"/>
      <c r="F46" s="42"/>
      <c r="G46" s="42"/>
      <c r="H46" s="42"/>
    </row>
    <row r="47" spans="2:25" x14ac:dyDescent="0.25">
      <c r="D47" s="42"/>
      <c r="E47" s="42"/>
      <c r="F47" s="42"/>
      <c r="G47" s="42"/>
      <c r="H47" s="42"/>
    </row>
    <row r="48" spans="2:25" ht="8.25" customHeight="1" x14ac:dyDescent="0.25"/>
    <row r="49" spans="3:6" ht="9.75" customHeight="1" x14ac:dyDescent="0.25"/>
    <row r="50" spans="3:6" ht="10.5" customHeight="1" x14ac:dyDescent="0.25">
      <c r="C50" s="44"/>
      <c r="D50" s="45"/>
      <c r="E50" s="45"/>
      <c r="F50" s="46"/>
    </row>
    <row r="51" spans="3:6" ht="16.5" customHeight="1" x14ac:dyDescent="0.25">
      <c r="C51" s="47" t="s">
        <v>49</v>
      </c>
      <c r="D51" s="48"/>
      <c r="E51" s="48"/>
      <c r="F51" s="49"/>
    </row>
    <row r="52" spans="3:6" ht="14.25" customHeight="1" x14ac:dyDescent="0.25">
      <c r="C52" s="50" t="s">
        <v>50</v>
      </c>
      <c r="D52" s="51"/>
      <c r="E52" s="51"/>
      <c r="F52" s="52"/>
    </row>
    <row r="53" spans="3:6" ht="12.75" customHeight="1" x14ac:dyDescent="0.25">
      <c r="C53" s="53"/>
      <c r="D53" s="54"/>
      <c r="E53" s="54"/>
      <c r="F53" s="55"/>
    </row>
    <row r="54" spans="3:6" ht="16.5" customHeight="1" x14ac:dyDescent="0.25">
      <c r="C54" s="47" t="s">
        <v>51</v>
      </c>
      <c r="D54" s="48"/>
      <c r="E54" s="48"/>
      <c r="F54" s="49"/>
    </row>
    <row r="55" spans="3:6" ht="14.25" customHeight="1" x14ac:dyDescent="0.25">
      <c r="C55" s="50" t="s">
        <v>52</v>
      </c>
      <c r="D55" s="51"/>
      <c r="E55" s="51"/>
      <c r="F55" s="52"/>
    </row>
    <row r="56" spans="3:6" ht="9.75" customHeight="1" x14ac:dyDescent="0.25">
      <c r="C56" s="53"/>
      <c r="D56" s="54"/>
      <c r="E56" s="54"/>
      <c r="F56" s="55"/>
    </row>
    <row r="57" spans="3:6" ht="47.25" customHeight="1" x14ac:dyDescent="0.25">
      <c r="C57" s="47"/>
      <c r="D57" s="48"/>
      <c r="E57" s="48"/>
      <c r="F57" s="49"/>
    </row>
    <row r="58" spans="3:6" ht="14.25" customHeight="1" x14ac:dyDescent="0.25">
      <c r="C58" s="50" t="s">
        <v>53</v>
      </c>
      <c r="D58" s="51"/>
      <c r="E58" s="51"/>
      <c r="F58" s="52"/>
    </row>
    <row r="59" spans="3:6" ht="8.25" customHeight="1" x14ac:dyDescent="0.25">
      <c r="C59" s="53"/>
      <c r="D59" s="54"/>
      <c r="E59" s="54"/>
      <c r="F59" s="55"/>
    </row>
    <row r="60" spans="3:6" x14ac:dyDescent="0.25">
      <c r="C60" s="56" t="s">
        <v>54</v>
      </c>
      <c r="D60" s="57"/>
      <c r="E60" s="57"/>
      <c r="F60" s="58"/>
    </row>
    <row r="61" spans="3:6" ht="12" customHeight="1" x14ac:dyDescent="0.25">
      <c r="C61" s="50" t="s">
        <v>55</v>
      </c>
      <c r="D61" s="51"/>
      <c r="E61" s="51"/>
      <c r="F61" s="52"/>
    </row>
    <row r="62" spans="3:6" ht="6" customHeight="1" x14ac:dyDescent="0.25">
      <c r="C62" s="59"/>
      <c r="D62" s="60"/>
      <c r="E62" s="60"/>
      <c r="F62" s="61"/>
    </row>
  </sheetData>
  <mergeCells count="31">
    <mergeCell ref="C62:F62"/>
    <mergeCell ref="C54:F54"/>
    <mergeCell ref="C55:F55"/>
    <mergeCell ref="C57:F57"/>
    <mergeCell ref="C58:F58"/>
    <mergeCell ref="C60:F60"/>
    <mergeCell ref="C61:F61"/>
    <mergeCell ref="D38:G38"/>
    <mergeCell ref="D39:G39"/>
    <mergeCell ref="D40:G40"/>
    <mergeCell ref="D41:G41"/>
    <mergeCell ref="C51:F51"/>
    <mergeCell ref="C52:F52"/>
    <mergeCell ref="D32:G32"/>
    <mergeCell ref="D33:G33"/>
    <mergeCell ref="D34:G34"/>
    <mergeCell ref="D35:G35"/>
    <mergeCell ref="D36:G36"/>
    <mergeCell ref="D37:G37"/>
    <mergeCell ref="D26:G26"/>
    <mergeCell ref="D27:G27"/>
    <mergeCell ref="D28:G28"/>
    <mergeCell ref="D29:G29"/>
    <mergeCell ref="D30:G30"/>
    <mergeCell ref="D31:G31"/>
    <mergeCell ref="B10:S12"/>
    <mergeCell ref="B16:D16"/>
    <mergeCell ref="E16:S16"/>
    <mergeCell ref="E17:S17"/>
    <mergeCell ref="E18:S18"/>
    <mergeCell ref="D25:G25"/>
  </mergeCells>
  <hyperlinks>
    <hyperlink ref="D28" location="'II B) Y 1'!A1" display="'II B) Y 1'!A1" xr:uid="{F3A76919-55DC-4D83-A5AA-1132266A6954}"/>
    <hyperlink ref="D29" location="'II C y 1_'!A1" display="'II C y 1_'!A1" xr:uid="{A4F55AA7-C7AA-4F28-BB9F-ADAF0610C873}"/>
    <hyperlink ref="D30" location="'II D) 2'!A1" display="'II D) 2'!A1" xr:uid="{A993D659-2259-44B0-9F3A-4969644641DA}"/>
    <hyperlink ref="D31" location="'II D) 4'!A1" display="'II D) 4'!A1" xr:uid="{24D5B9DA-E520-4C49-ABAE-2F2A1ED6C5E9}"/>
    <hyperlink ref="D32" location="'II D) 4 A'!A1" display="'II D) 4 A'!A1" xr:uid="{7DBC9407-8D47-4FA7-B1F2-3415943920C7}"/>
    <hyperlink ref="D33" location="'II D) 6'!A1" display="'II D) 6'!A1" xr:uid="{D59C9401-B4E1-4601-A6D0-9C686C726D11}"/>
    <hyperlink ref="D34" location="'II D) 7 1'!A1" display="'II D) 7 1'!A1" xr:uid="{134EBB70-A89D-41B0-8402-CA033CFDCEE2}"/>
    <hyperlink ref="D35" location="'II D) 7 2 '!A1" display="'II D) 7 2 '!A1" xr:uid="{9220694C-AAA5-4EC0-8A5D-85E289DAB845}"/>
    <hyperlink ref="D36" location="'II D) 7 3'!A1" display="'II D) 7 3'!A1" xr:uid="{A490125F-431D-4CD9-8436-A269AED71920}"/>
    <hyperlink ref="D37" location="'E)'!A1" display="'E)'!A1" xr:uid="{902BE913-60FF-49DB-BD94-36B0ED92A7B3}"/>
    <hyperlink ref="D38" location="'F) 1'!A1" display="Trabajadores con Doble Asignación Salarial en Municipios no Colindantes Geográficamente" xr:uid="{13E539B5-1CF9-47F1-A544-E85739959BCC}"/>
    <hyperlink ref="D39" location="'F) 2'!A1" display="'F) 2'!A1" xr:uid="{2E2E016D-FAF7-465B-973A-DA40CF686175}"/>
    <hyperlink ref="C26" location="'A Y II D4'!A1" display="A y II D4" xr:uid="{9E232B9D-54EA-4FCB-AECE-7FAFC87ACF8E}"/>
    <hyperlink ref="C27" location="'B)'!A1" display="B   " xr:uid="{35F7C9DE-5BBC-4563-AE4E-2F56631F9000}"/>
    <hyperlink ref="C28" location="'II B) Y 1'!A1" display="II B y 1" xr:uid="{96F4D816-B489-4A3D-859A-66218093847D}"/>
    <hyperlink ref="C29" location="'II C y 1_'!A1" display="II C y 1" xr:uid="{91E6BE68-709B-4BE9-8DFA-0823D355AA85}"/>
    <hyperlink ref="C30" location="'II D) 2'!A1" display="II D2" xr:uid="{165031A4-6F3E-457D-8A7B-618681EB0296}"/>
    <hyperlink ref="C31" location="'II D) 4'!A1" display="II D4" xr:uid="{E2C67098-F804-4562-A081-9F15A3BA8EA1}"/>
    <hyperlink ref="C32" location="'II D) 4 A'!A1" display="II D 4A" xr:uid="{64898F83-0066-4271-BC86-E67D6241C953}"/>
    <hyperlink ref="C33" location="'II D) 6'!A1" display="II D 6" xr:uid="{6EF007E0-1A31-4F20-822B-E12C2C6A8419}"/>
    <hyperlink ref="C34" location="'II D) 7 1'!A1" display="II D 71 " xr:uid="{AC5D9F4D-33EA-4082-88BE-1115B6AEBC4E}"/>
    <hyperlink ref="C35" location="'II D) 7 2 '!A1" display="II D 72 " xr:uid="{8F0F42AC-4070-42F5-A9AF-824BE9DA63AB}"/>
    <hyperlink ref="C36" location="'II D) 7 3'!A1" display="II D 73 " xr:uid="{BFE82B0A-73E7-470F-9AF6-A00C8F5DC832}"/>
    <hyperlink ref="C37" location="'E)'!A1" display="E" xr:uid="{B196CEBC-9733-4276-B80C-E7633787BAB3}"/>
    <hyperlink ref="C38" location="'F) 1'!A1" display="F1" xr:uid="{7196DAA6-92A6-4251-B109-3FDB60E90B93}"/>
    <hyperlink ref="C39" location="'F) 2'!A1" display="F2" xr:uid="{79EDDD22-970C-4D8A-9480-6ADB6889BACB}"/>
    <hyperlink ref="C40" location="'G)'!A1" display="G" xr:uid="{99843F44-4D21-4705-B7C1-075D10F97DCC}"/>
    <hyperlink ref="C25" location="'A Y  II D3'!A1" display="A y II D3" xr:uid="{3B369116-E2E1-4D5F-AD98-BD8AD1176664}"/>
    <hyperlink ref="D40" location="'G)'!A1" display="Trabajadores Cuyo Salario Básico Supere los Ingresos Promedio de un Docente en la Categoría más Alta del Tabulador Salarial Correspondiente a Cada Entidad" xr:uid="{AB899198-DBC2-4199-90A4-1BB706C24623}"/>
    <hyperlink ref="D27" location="'B)'!A1" display="'B)'!A1" xr:uid="{F8D0A272-BA18-4173-BDC7-87A20D0A7132}"/>
    <hyperlink ref="D26" location="'A Y II D4'!A1" display="'A Y II D4'!A1" xr:uid="{BD5145EF-58B2-4E2B-8E63-20E8CB2051A3}"/>
    <hyperlink ref="D25" location="'A Y  II D3'!A1" display="Personal Comisionado" xr:uid="{13242928-B6EA-47E5-BB3C-E8C89F28B596}"/>
    <hyperlink ref="D41:G41" location="H!A1" display="Movimientos de Personal por Centro de Trabajo" xr:uid="{A37A074E-E15D-40D1-8527-99EE6636AE61}"/>
  </hyperlinks>
  <printOptions horizontalCentered="1"/>
  <pageMargins left="0.31496062992125984" right="0.31496062992125984" top="0.39370078740157483" bottom="0.74803149606299213" header="0.31496062992125984" footer="0.31496062992125984"/>
  <pageSetup scale="5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2024-07-12T20:49:41Z</dcterms:created>
  <dcterms:modified xsi:type="dcterms:W3CDTF">2024-07-12T20:50:31Z</dcterms:modified>
</cp:coreProperties>
</file>